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X:\Target Model\HBR\M2_PUBLICATIONS_DAM_IDM\pubs\2023_12\20231213\"/>
    </mc:Choice>
  </mc:AlternateContent>
  <xr:revisionPtr revIDLastSave="0" documentId="13_ncr:1_{BEE3E970-1EB5-430B-AAE6-AF999400C7D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" sheetId="1" r:id="rId1"/>
  </sheets>
  <definedNames>
    <definedName name="_xlnm.Print_Area" localSheetId="0">Sheet!$A$1:$AA$53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10" i="1" l="1"/>
  <c r="AF10" i="1" s="1"/>
  <c r="Y22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B19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B24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B22" i="1"/>
  <c r="F22" i="1"/>
  <c r="J22" i="1"/>
  <c r="N22" i="1"/>
  <c r="R22" i="1"/>
  <c r="V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B20" i="1"/>
  <c r="C22" i="1"/>
  <c r="G22" i="1"/>
  <c r="K22" i="1"/>
  <c r="O22" i="1"/>
  <c r="S22" i="1"/>
  <c r="W22" i="1"/>
  <c r="D22" i="1"/>
  <c r="H22" i="1"/>
  <c r="L22" i="1"/>
  <c r="P22" i="1"/>
  <c r="T22" i="1"/>
  <c r="X22" i="1"/>
  <c r="E22" i="1"/>
  <c r="I22" i="1"/>
  <c r="M22" i="1"/>
  <c r="Q22" i="1"/>
  <c r="U22" i="1"/>
  <c r="AG10" i="1" l="1"/>
  <c r="AE10" i="1"/>
</calcChain>
</file>

<file path=xl/sharedStrings.xml><?xml version="1.0" encoding="utf-8"?>
<sst xmlns="http://schemas.openxmlformats.org/spreadsheetml/2006/main" count="16" uniqueCount="15">
  <si>
    <t>MTU</t>
  </si>
  <si>
    <t>PORTFOLIO</t>
  </si>
  <si>
    <t>DAPEEP_BZ1_NDR</t>
  </si>
  <si>
    <t>DAPEEP_BZ1_DRP</t>
  </si>
  <si>
    <t>FOSETEK_BZ1_NDR</t>
  </si>
  <si>
    <t>FOSETEK_BZ1_DRP</t>
  </si>
  <si>
    <t>ALOUMINIO</t>
  </si>
  <si>
    <r>
      <t xml:space="preserve">Αφού αποστείλω το email για το εκάστοτε publication 
πατάω </t>
    </r>
    <r>
      <rPr>
        <b/>
        <sz val="16"/>
        <color indexed="8"/>
        <rFont val="Calibri"/>
        <family val="2"/>
        <charset val="161"/>
      </rPr>
      <t>Ctrl + S</t>
    </r>
    <r>
      <rPr>
        <b/>
        <sz val="12"/>
        <color indexed="8"/>
        <rFont val="Calibri"/>
        <family val="2"/>
        <charset val="161"/>
      </rPr>
      <t xml:space="preserve"> για να επανεμφανιστούν τα buttons</t>
    </r>
  </si>
  <si>
    <t>FOSETEK_BZ01_NDR_SA</t>
  </si>
  <si>
    <t>DAPEEP_BZ01_NDR_N1</t>
  </si>
  <si>
    <t>DAPEEP_BZ01_NDR_N2</t>
  </si>
  <si>
    <t>Ο ΔΑΠΕΕΠ, σύμφωνα με την ενότητα 5.2.3 παρ. 2 του Κανονισμού Λειτουργίας της Αγοράς Επόμενης Ημέρας &amp; Ενδοημερήσιας Αγοράς, προβαίνει στην υποβολή εντολών Αγοράς ή Πώλησης για τις αποκλίσεις σε σχέση με την προβλεπόμενη παραγωγή για τα χαρτοφυλάκια μονάδων ΑΠΕ (RES fit και ΦοΣΕΤεΚ). Ο ΔΑΠΕΕΠ δημοσιεύει τις εντολές αυτές, σύμφωνα με τις ενότητες 5.7.2.2 , 5.7.3.2 και 5.7.3.3 του Κανονισμού Λειτουργίας της Αγοράς Επόμενης Ημέρας και της Ενδοημερήσιας Αγοράς. Οι εντολές αυτές για κάθε αγοραία χρονική μονάδα (MTU) παρουσιάζονται στον παρακάτω πίνακα:</t>
  </si>
  <si>
    <t>Energy Markets - Intra Day Market (CRIDA3)</t>
  </si>
  <si>
    <t>DAPEEP</t>
  </si>
  <si>
    <t>FOSETEK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</si>
</sst>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[$-F800]dddd\,\ mmmm\ dd\,\ yyyy"/>
    <numFmt numFmtId="166" formatCode="#,#00"/>
    <numFmt numFmtId="167" formatCode="###0"/>
  </numFmts>
  <fonts count="22" x14ac:knownFonts="1">
    <font>
      <sz val="10"/>
      <name val="Arial"/>
    </font>
    <font>
      <sz val="10"/>
      <name val="Arial"/>
      <family val="2"/>
      <charset val="161"/>
    </font>
    <font>
      <b/>
      <sz val="12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sz val="11"/>
      <color theme="0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8"/>
      <color theme="0"/>
      <name val="Tahoma"/>
      <family val="2"/>
      <charset val="161"/>
    </font>
    <font>
      <sz val="8"/>
      <color theme="0"/>
      <name val="Tahoma"/>
      <family val="2"/>
      <charset val="161"/>
    </font>
    <font>
      <sz val="10"/>
      <color theme="0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2060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10"/>
      <color rgb="FFFF0000"/>
      <name val="Arial"/>
      <family val="2"/>
      <charset val="161"/>
    </font>
    <font>
      <sz val="8"/>
      <color theme="1"/>
      <name val="Tahoma"/>
      <family val="2"/>
      <charset val="161"/>
    </font>
    <font>
      <sz val="10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8"/>
      <name val="Arial"/>
      <family val="2"/>
      <charset val="161"/>
    </font>
    <font>
      <b/>
      <sz val="18"/>
      <color theme="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5ECFF"/>
        <bgColor indexed="64"/>
      </patternFill>
    </fill>
    <fill>
      <patternFill patternType="solid">
        <fgColor rgb="FFFFFFFF"/>
      </patternFill>
    </fill>
    <fill>
      <patternFill patternType="solid">
        <fgColor rgb="FF2678B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0" borderId="0"/>
  </cellStyleXfs>
  <cellXfs count="26">
    <xf numFmtId="0" fontId="0" fillId="0" borderId="0" xfId="0"/>
    <xf numFmtId="0" fontId="6" fillId="3" borderId="0" xfId="0" applyFont="1" applyFill="1" applyAlignment="1" applyProtection="1">
      <alignment horizontal="left" vertical="center" indent="1"/>
      <protection hidden="1"/>
    </xf>
    <xf numFmtId="0" fontId="7" fillId="3" borderId="0" xfId="0" applyFont="1" applyFill="1"/>
    <xf numFmtId="0" fontId="8" fillId="3" borderId="0" xfId="0" applyFont="1" applyFill="1"/>
    <xf numFmtId="0" fontId="1" fillId="0" borderId="0" xfId="0" applyFont="1"/>
    <xf numFmtId="0" fontId="8" fillId="0" borderId="0" xfId="0" applyFont="1"/>
    <xf numFmtId="0" fontId="9" fillId="0" borderId="0" xfId="0" applyFont="1"/>
    <xf numFmtId="0" fontId="12" fillId="6" borderId="1" xfId="0" applyFont="1" applyFill="1" applyBorder="1" applyAlignment="1" applyProtection="1">
      <alignment horizontal="left" vertical="center" indent="1"/>
      <protection hidden="1"/>
    </xf>
    <xf numFmtId="14" fontId="0" fillId="0" borderId="0" xfId="0" applyNumberFormat="1"/>
    <xf numFmtId="0" fontId="13" fillId="0" borderId="0" xfId="0" applyFont="1"/>
    <xf numFmtId="166" fontId="14" fillId="0" borderId="0" xfId="0" applyNumberFormat="1" applyFont="1"/>
    <xf numFmtId="167" fontId="15" fillId="7" borderId="5" xfId="2" applyNumberFormat="1" applyFont="1" applyFill="1" applyBorder="1" applyAlignment="1">
      <alignment horizontal="right" vertical="top" wrapText="1"/>
    </xf>
    <xf numFmtId="164" fontId="10" fillId="4" borderId="7" xfId="0" applyNumberFormat="1" applyFont="1" applyFill="1" applyBorder="1" applyAlignment="1" applyProtection="1">
      <alignment horizontal="center" vertical="center"/>
      <protection hidden="1"/>
    </xf>
    <xf numFmtId="164" fontId="10" fillId="4" borderId="8" xfId="0" applyNumberFormat="1" applyFont="1" applyFill="1" applyBorder="1" applyAlignment="1" applyProtection="1">
      <alignment horizontal="center" vertical="center"/>
      <protection hidden="1"/>
    </xf>
    <xf numFmtId="164" fontId="10" fillId="4" borderId="9" xfId="0" applyNumberFormat="1" applyFont="1" applyFill="1" applyBorder="1" applyAlignment="1" applyProtection="1">
      <alignment horizontal="center" vertical="center"/>
      <protection hidden="1"/>
    </xf>
    <xf numFmtId="164" fontId="10" fillId="4" borderId="10" xfId="0" applyNumberFormat="1" applyFont="1" applyFill="1" applyBorder="1" applyAlignment="1" applyProtection="1">
      <alignment horizontal="center" vertical="center"/>
      <protection hidden="1"/>
    </xf>
    <xf numFmtId="0" fontId="21" fillId="8" borderId="0" xfId="0" applyFont="1" applyFill="1" applyAlignment="1">
      <alignment horizontal="center" vertical="center"/>
    </xf>
    <xf numFmtId="165" fontId="16" fillId="8" borderId="0" xfId="0" applyNumberFormat="1" applyFont="1" applyFill="1" applyAlignment="1">
      <alignment horizontal="center" vertical="top"/>
    </xf>
    <xf numFmtId="165" fontId="17" fillId="8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left" vertical="center" wrapText="1" readingOrder="1"/>
    </xf>
    <xf numFmtId="0" fontId="19" fillId="0" borderId="2" xfId="1" applyFont="1" applyFill="1" applyBorder="1" applyAlignment="1">
      <alignment horizontal="left" vertical="center" wrapText="1"/>
    </xf>
    <xf numFmtId="0" fontId="19" fillId="0" borderId="3" xfId="1" applyFont="1" applyFill="1" applyBorder="1" applyAlignment="1">
      <alignment horizontal="left" vertical="center" wrapText="1"/>
    </xf>
    <xf numFmtId="0" fontId="19" fillId="0" borderId="4" xfId="1" applyFont="1" applyFill="1" applyBorder="1" applyAlignment="1">
      <alignment horizontal="left" vertical="center" wrapText="1"/>
    </xf>
    <xf numFmtId="0" fontId="11" fillId="5" borderId="6" xfId="0" applyFont="1" applyFill="1" applyBorder="1" applyAlignment="1" applyProtection="1">
      <alignment horizontal="left" vertical="center"/>
      <protection hidden="1"/>
    </xf>
    <xf numFmtId="0" fontId="11" fillId="5" borderId="11" xfId="0" applyFont="1" applyFill="1" applyBorder="1" applyAlignment="1" applyProtection="1">
      <alignment horizontal="left" vertical="center"/>
      <protection hidden="1"/>
    </xf>
    <xf numFmtId="0" fontId="11" fillId="5" borderId="12" xfId="0" applyFont="1" applyFill="1" applyBorder="1" applyAlignment="1" applyProtection="1">
      <alignment horizontal="left" vertical="center"/>
      <protection hidden="1"/>
    </xf>
  </cellXfs>
  <cellStyles count="3">
    <cellStyle name="Accent6" xfId="1" builtinId="49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625680149949098E-2"/>
          <c:y val="0.11797695203506645"/>
          <c:w val="0.87091810848058704"/>
          <c:h val="0.7215996218108757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Sheet!$A$18</c:f>
              <c:strCache>
                <c:ptCount val="1"/>
                <c:pt idx="0">
                  <c:v>FOSETEK_BZ01_NDR_SA</c:v>
                </c:pt>
              </c:strCache>
            </c:strRef>
          </c:tx>
          <c:spPr>
            <a:solidFill>
              <a:srgbClr val="75BDA7"/>
            </a:solidFill>
            <a:ln w="25400">
              <a:noFill/>
            </a:ln>
          </c:spPr>
          <c:invertIfNegative val="0"/>
          <c:val>
            <c:numRef>
              <c:f>Sheet!$B$18:$Y$18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-1</c:v>
                </c:pt>
                <c:pt idx="20">
                  <c:v>-1</c:v>
                </c:pt>
                <c:pt idx="21">
                  <c:v>0</c:v>
                </c:pt>
                <c:pt idx="22">
                  <c:v>-1</c:v>
                </c:pt>
                <c:pt idx="23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A-4B41-AFF7-66EFB9FFE868}"/>
            </c:ext>
          </c:extLst>
        </c:ser>
        <c:ser>
          <c:idx val="3"/>
          <c:order val="2"/>
          <c:tx>
            <c:strRef>
              <c:f>Sheet!$A$17</c:f>
              <c:strCache>
                <c:ptCount val="1"/>
                <c:pt idx="0">
                  <c:v>DAPEEP_BZ01_NDR_N2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Sheet!$B$17:$Y$17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2-4184-B0EE-D4DC8597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12"/>
        <c:axId val="1504317232"/>
        <c:axId val="1"/>
      </c:barChart>
      <c:lineChart>
        <c:grouping val="standard"/>
        <c:varyColors val="0"/>
        <c:ser>
          <c:idx val="0"/>
          <c:order val="0"/>
          <c:tx>
            <c:strRef>
              <c:f>Sheet!$A$16</c:f>
              <c:strCache>
                <c:ptCount val="1"/>
                <c:pt idx="0">
                  <c:v>DAPEEP_BZ01_NDR_N1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Sheet!$B$14:$Y$14</c:f>
              <c:numCache>
                <c:formatCode>00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Sheet!$B$16:$Y$16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58</c:v>
                </c:pt>
                <c:pt idx="13">
                  <c:v>51</c:v>
                </c:pt>
                <c:pt idx="14">
                  <c:v>30</c:v>
                </c:pt>
                <c:pt idx="15">
                  <c:v>24</c:v>
                </c:pt>
                <c:pt idx="16">
                  <c:v>27</c:v>
                </c:pt>
                <c:pt idx="17">
                  <c:v>15</c:v>
                </c:pt>
                <c:pt idx="18">
                  <c:v>-3</c:v>
                </c:pt>
                <c:pt idx="19">
                  <c:v>-16</c:v>
                </c:pt>
                <c:pt idx="20">
                  <c:v>-21</c:v>
                </c:pt>
                <c:pt idx="21">
                  <c:v>-18</c:v>
                </c:pt>
                <c:pt idx="22">
                  <c:v>-12</c:v>
                </c:pt>
                <c:pt idx="23">
                  <c:v>-19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DA-4B41-AFF7-66EFB9FFE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0431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-70"/>
        </c:scaling>
        <c:delete val="0"/>
        <c:axPos val="l"/>
        <c:majorGridlines>
          <c:spPr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/>
                  <a:t>MW (FOSETeK / DAPEEP_BZ01_NDR_N2)</a:t>
                </a:r>
              </a:p>
            </c:rich>
          </c:tx>
          <c:layout>
            <c:manualLayout>
              <c:xMode val="edge"/>
              <c:yMode val="edge"/>
              <c:x val="3.9808828405634746E-3"/>
              <c:y val="6.84074905655007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50431723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t"/>
        <c:numFmt formatCode="00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-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/>
                  <a:t>MW (DAPEEP_BZ01_NDR_N1)</a:t>
                </a:r>
              </a:p>
            </c:rich>
          </c:tx>
          <c:layout>
            <c:manualLayout>
              <c:xMode val="edge"/>
              <c:yMode val="edge"/>
              <c:x val="0.85467594303680872"/>
              <c:y val="6.4095917824286988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"/>
        <c:crosses val="max"/>
        <c:crossBetween val="between"/>
        <c:majorUnit val="10"/>
      </c:valAx>
      <c:spPr>
        <a:solidFill>
          <a:schemeClr val="accent6">
            <a:lumMod val="20000"/>
            <a:lumOff val="80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8165680704655033"/>
          <c:y val="0.87502789170852247"/>
          <c:w val="0.39057692800058802"/>
          <c:h val="0.1169434829698007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80808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chemeClr val="accent6">
          <a:lumMod val="40000"/>
          <a:lumOff val="60000"/>
        </a:schemeClr>
      </a:solidFill>
    </a:ln>
    <a:effectLst/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25" r="0.25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14707</xdr:rowOff>
    </xdr:from>
    <xdr:to>
      <xdr:col>25</xdr:col>
      <xdr:colOff>19050</xdr:colOff>
      <xdr:row>51</xdr:row>
      <xdr:rowOff>78442</xdr:rowOff>
    </xdr:to>
    <xdr:graphicFrame macro="">
      <xdr:nvGraphicFramePr>
        <xdr:cNvPr id="290683" name="Chart 1">
          <a:extLst>
            <a:ext uri="{FF2B5EF4-FFF2-40B4-BE49-F238E27FC236}">
              <a16:creationId xmlns:a16="http://schemas.microsoft.com/office/drawing/2014/main" id="{00000000-0008-0000-0000-00007B6F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565309</xdr:colOff>
      <xdr:row>14</xdr:row>
      <xdr:rowOff>31432</xdr:rowOff>
    </xdr:from>
    <xdr:to>
      <xdr:col>28</xdr:col>
      <xdr:colOff>387222</xdr:colOff>
      <xdr:row>18</xdr:row>
      <xdr:rowOff>0</xdr:rowOff>
    </xdr:to>
    <xdr:sp macro="[0]!Load_LIDA1_data_publication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946029" y="2376963"/>
          <a:ext cx="2556033" cy="754381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1.</a:t>
          </a:r>
        </a:p>
        <a:p>
          <a:r>
            <a:rPr lang="el-GR"/>
            <a:t>Δημιουργία</a:t>
          </a:r>
          <a:r>
            <a:rPr lang="el-GR" baseline="0"/>
            <a:t> ενημερωτικού για την </a:t>
          </a:r>
        </a:p>
        <a:p>
          <a:pPr algn="ctr"/>
          <a:r>
            <a:rPr lang="en-US" baseline="0"/>
            <a:t>Intra DAy MArket (LIDA1)</a:t>
          </a:r>
          <a:endParaRPr lang="en-US"/>
        </a:p>
      </xdr:txBody>
    </xdr:sp>
    <xdr:clientData/>
  </xdr:twoCellAnchor>
  <xdr:twoCellAnchor>
    <xdr:from>
      <xdr:col>26</xdr:col>
      <xdr:colOff>552450</xdr:colOff>
      <xdr:row>30</xdr:row>
      <xdr:rowOff>67153</xdr:rowOff>
    </xdr:from>
    <xdr:to>
      <xdr:col>29</xdr:col>
      <xdr:colOff>460154</xdr:colOff>
      <xdr:row>30</xdr:row>
      <xdr:rowOff>714468</xdr:rowOff>
    </xdr:to>
    <xdr:sp macro="[0]!PDFActiveSheet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251656" y="6072189"/>
          <a:ext cx="2607470" cy="654842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3.</a:t>
          </a:r>
        </a:p>
        <a:p>
          <a:pPr algn="ctr"/>
          <a:r>
            <a:rPr lang="el-GR"/>
            <a:t>Δημιουργία</a:t>
          </a:r>
          <a:r>
            <a:rPr lang="el-GR" baseline="0"/>
            <a:t> </a:t>
          </a:r>
          <a:r>
            <a:rPr lang="en-US" baseline="0"/>
            <a:t>pdf</a:t>
          </a:r>
          <a:r>
            <a:rPr lang="el-GR" baseline="0"/>
            <a:t>  </a:t>
          </a:r>
          <a:r>
            <a:rPr lang="en-US" baseline="0"/>
            <a:t>&amp; </a:t>
          </a:r>
          <a:r>
            <a:rPr lang="el-GR" baseline="0"/>
            <a:t>Αποθήκευση</a:t>
          </a:r>
          <a:endParaRPr lang="en-US"/>
        </a:p>
      </xdr:txBody>
    </xdr:sp>
    <xdr:clientData/>
  </xdr:twoCellAnchor>
  <xdr:twoCellAnchor>
    <xdr:from>
      <xdr:col>26</xdr:col>
      <xdr:colOff>552452</xdr:colOff>
      <xdr:row>18</xdr:row>
      <xdr:rowOff>142875</xdr:rowOff>
    </xdr:from>
    <xdr:to>
      <xdr:col>29</xdr:col>
      <xdr:colOff>361018</xdr:colOff>
      <xdr:row>23</xdr:row>
      <xdr:rowOff>0</xdr:rowOff>
    </xdr:to>
    <xdr:sp macro="[0]!hide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251658" y="3500438"/>
          <a:ext cx="2512217" cy="690562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2.</a:t>
          </a:r>
        </a:p>
        <a:p>
          <a:r>
            <a:rPr lang="el-GR"/>
            <a:t>Αποθήκευση</a:t>
          </a:r>
          <a:r>
            <a:rPr lang="el-GR" baseline="0"/>
            <a:t> </a:t>
          </a:r>
          <a:r>
            <a:rPr lang="en-US" baseline="0"/>
            <a:t>excel </a:t>
          </a:r>
          <a:r>
            <a:rPr lang="el-GR" baseline="0"/>
            <a:t>και απόκρυψη </a:t>
          </a:r>
          <a:r>
            <a:rPr lang="en-US" baseline="0"/>
            <a:t>Buttons </a:t>
          </a:r>
          <a:r>
            <a:rPr lang="el-GR" baseline="0"/>
            <a:t>_ αποστολή </a:t>
          </a:r>
          <a:r>
            <a:rPr lang="en-US" baseline="0"/>
            <a:t>email.</a:t>
          </a:r>
          <a:endParaRPr lang="en-US"/>
        </a:p>
      </xdr:txBody>
    </xdr:sp>
    <xdr:clientData/>
  </xdr:twoCellAnchor>
  <xdr:twoCellAnchor>
    <xdr:from>
      <xdr:col>0</xdr:col>
      <xdr:colOff>226219</xdr:colOff>
      <xdr:row>0</xdr:row>
      <xdr:rowOff>47625</xdr:rowOff>
    </xdr:from>
    <xdr:to>
      <xdr:col>0</xdr:col>
      <xdr:colOff>1288964</xdr:colOff>
      <xdr:row>6</xdr:row>
      <xdr:rowOff>130969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5BC6E9-2448-A012-F6B4-0872F311E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62745" cy="1083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31"/>
  <sheetViews>
    <sheetView tabSelected="1" view="pageBreakPreview" zoomScale="80" zoomScaleNormal="90" zoomScaleSheetLayoutView="80" zoomScalePageLayoutView="90" workbookViewId="0">
      <selection activeCell="A8" sqref="A8:Y12"/>
    </sheetView>
  </sheetViews>
  <sheetFormatPr defaultRowHeight="12.75" x14ac:dyDescent="0.2"/>
  <cols>
    <col min="1" max="1" width="23.140625" bestFit="1" customWidth="1"/>
    <col min="2" max="5" width="6.7109375" customWidth="1"/>
    <col min="6" max="10" width="7.140625" bestFit="1" customWidth="1"/>
    <col min="11" max="21" width="6.7109375" customWidth="1"/>
    <col min="22" max="22" width="7.85546875" customWidth="1"/>
    <col min="23" max="23" width="9.28515625" customWidth="1"/>
    <col min="24" max="24" width="7.28515625" customWidth="1"/>
    <col min="25" max="25" width="6.42578125" customWidth="1"/>
    <col min="26" max="26" width="1.28515625" customWidth="1"/>
    <col min="27" max="27" width="9.140625" hidden="1" customWidth="1"/>
    <col min="28" max="28" width="21.28515625" hidden="1" customWidth="1"/>
    <col min="29" max="29" width="10.5703125" hidden="1" customWidth="1"/>
    <col min="30" max="30" width="10.42578125" hidden="1" customWidth="1"/>
    <col min="31" max="32" width="9.140625" hidden="1" customWidth="1"/>
    <col min="33" max="33" width="11.140625" hidden="1" customWidth="1"/>
    <col min="34" max="34" width="9.7109375" hidden="1" customWidth="1"/>
    <col min="35" max="35" width="5" customWidth="1"/>
  </cols>
  <sheetData>
    <row r="1" spans="1:36" x14ac:dyDescent="0.2">
      <c r="A1" s="16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36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36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6" x14ac:dyDescent="0.2">
      <c r="A4" s="18">
        <v>45273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AJ4" s="8"/>
    </row>
    <row r="5" spans="1:36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36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36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36" x14ac:dyDescent="0.2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36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36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AC10" s="8">
        <f ca="1">TODAY()+1</f>
        <v>45274</v>
      </c>
      <c r="AE10" s="9">
        <f ca="1">YEAR(AC10)</f>
        <v>2023</v>
      </c>
      <c r="AF10">
        <f ca="1">MONTH(AC10)</f>
        <v>12</v>
      </c>
      <c r="AG10" s="10">
        <f ca="1">DAY(AC10)</f>
        <v>14</v>
      </c>
    </row>
    <row r="11" spans="1:36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36" ht="12" customHeigh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36" ht="13.5" thickBo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36" ht="13.5" thickTop="1" x14ac:dyDescent="0.2">
      <c r="A14" s="12" t="s">
        <v>0</v>
      </c>
      <c r="B14" s="13">
        <v>1</v>
      </c>
      <c r="C14" s="14">
        <v>2</v>
      </c>
      <c r="D14" s="14">
        <v>3</v>
      </c>
      <c r="E14" s="14">
        <v>4</v>
      </c>
      <c r="F14" s="14">
        <v>5</v>
      </c>
      <c r="G14" s="14">
        <v>6</v>
      </c>
      <c r="H14" s="14">
        <v>7</v>
      </c>
      <c r="I14" s="14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4">
        <v>14</v>
      </c>
      <c r="P14" s="14">
        <v>15</v>
      </c>
      <c r="Q14" s="14">
        <v>16</v>
      </c>
      <c r="R14" s="14">
        <v>17</v>
      </c>
      <c r="S14" s="14">
        <v>18</v>
      </c>
      <c r="T14" s="14">
        <v>19</v>
      </c>
      <c r="U14" s="14">
        <v>20</v>
      </c>
      <c r="V14" s="14">
        <v>21</v>
      </c>
      <c r="W14" s="14">
        <v>22</v>
      </c>
      <c r="X14" s="14">
        <v>23</v>
      </c>
      <c r="Y14" s="15">
        <v>24</v>
      </c>
    </row>
    <row r="15" spans="1:36" ht="13.5" thickBot="1" x14ac:dyDescent="0.25">
      <c r="A15" s="23" t="s">
        <v>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</row>
    <row r="16" spans="1:36" ht="13.5" thickTop="1" x14ac:dyDescent="0.2">
      <c r="A16" s="7" t="s">
        <v>9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58</v>
      </c>
      <c r="O16" s="11">
        <v>51</v>
      </c>
      <c r="P16" s="11">
        <v>30</v>
      </c>
      <c r="Q16" s="11">
        <v>24</v>
      </c>
      <c r="R16" s="11">
        <v>27</v>
      </c>
      <c r="S16" s="11">
        <v>15</v>
      </c>
      <c r="T16" s="11">
        <v>-3</v>
      </c>
      <c r="U16" s="11">
        <v>-16</v>
      </c>
      <c r="V16" s="11">
        <v>-21</v>
      </c>
      <c r="W16" s="11">
        <v>-18</v>
      </c>
      <c r="X16" s="11">
        <v>-12</v>
      </c>
      <c r="Y16" s="11">
        <v>-19</v>
      </c>
      <c r="AA16" t="s">
        <v>13</v>
      </c>
      <c r="AB16">
        <v>45273</v>
      </c>
      <c r="AC16">
        <v>45273.369513888902</v>
      </c>
    </row>
    <row r="17" spans="1:30" x14ac:dyDescent="0.2">
      <c r="A17" s="7" t="s">
        <v>10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3</v>
      </c>
      <c r="O17" s="11">
        <v>3</v>
      </c>
      <c r="P17" s="11">
        <v>2</v>
      </c>
      <c r="Q17" s="11">
        <v>1</v>
      </c>
      <c r="R17" s="11">
        <v>1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AA17" t="s">
        <v>13</v>
      </c>
      <c r="AB17">
        <v>45273</v>
      </c>
      <c r="AC17">
        <v>45273.369513888902</v>
      </c>
    </row>
    <row r="18" spans="1:30" x14ac:dyDescent="0.2">
      <c r="A18" s="7" t="s">
        <v>8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-1</v>
      </c>
      <c r="V18" s="11">
        <v>-1</v>
      </c>
      <c r="W18" s="11">
        <v>0</v>
      </c>
      <c r="X18" s="11">
        <v>-1</v>
      </c>
      <c r="Y18" s="11">
        <v>-2</v>
      </c>
      <c r="AA18" t="s">
        <v>14</v>
      </c>
      <c r="AB18">
        <v>45273</v>
      </c>
      <c r="AC18">
        <v>45273.369513888902</v>
      </c>
    </row>
    <row r="19" spans="1:30" x14ac:dyDescent="0.2">
      <c r="A19" s="4"/>
      <c r="B19" s="5" t="e">
        <f>#REF!</f>
        <v>#REF!</v>
      </c>
      <c r="C19" s="5" t="e">
        <f>#REF!</f>
        <v>#REF!</v>
      </c>
      <c r="D19" s="5" t="e">
        <f>#REF!</f>
        <v>#REF!</v>
      </c>
      <c r="E19" s="5" t="e">
        <f>#REF!</f>
        <v>#REF!</v>
      </c>
      <c r="F19" s="5" t="e">
        <f>#REF!</f>
        <v>#REF!</v>
      </c>
      <c r="G19" s="5" t="e">
        <f>#REF!</f>
        <v>#REF!</v>
      </c>
      <c r="H19" s="5" t="e">
        <f>#REF!</f>
        <v>#REF!</v>
      </c>
      <c r="I19" s="5" t="e">
        <f>#REF!</f>
        <v>#REF!</v>
      </c>
      <c r="J19" s="5" t="e">
        <f>#REF!</f>
        <v>#REF!</v>
      </c>
      <c r="K19" s="5" t="e">
        <f>#REF!</f>
        <v>#REF!</v>
      </c>
      <c r="L19" s="5" t="e">
        <f>#REF!</f>
        <v>#REF!</v>
      </c>
      <c r="M19" s="5" t="e">
        <f>#REF!</f>
        <v>#REF!</v>
      </c>
      <c r="N19" s="5" t="e">
        <f>#REF!</f>
        <v>#REF!</v>
      </c>
      <c r="O19" s="5" t="e">
        <f>#REF!</f>
        <v>#REF!</v>
      </c>
      <c r="P19" s="5" t="e">
        <f>#REF!</f>
        <v>#REF!</v>
      </c>
      <c r="Q19" s="5" t="e">
        <f>#REF!</f>
        <v>#REF!</v>
      </c>
      <c r="R19" s="5" t="e">
        <f>#REF!</f>
        <v>#REF!</v>
      </c>
      <c r="S19" s="5" t="e">
        <f>#REF!</f>
        <v>#REF!</v>
      </c>
      <c r="T19" s="5" t="e">
        <f>#REF!</f>
        <v>#REF!</v>
      </c>
      <c r="U19" s="5" t="e">
        <f>#REF!</f>
        <v>#REF!</v>
      </c>
      <c r="V19" s="5" t="e">
        <f>#REF!</f>
        <v>#REF!</v>
      </c>
      <c r="W19" s="5" t="e">
        <f>#REF!</f>
        <v>#REF!</v>
      </c>
      <c r="X19" s="5" t="e">
        <f>#REF!</f>
        <v>#REF!</v>
      </c>
      <c r="Y19" s="5" t="e">
        <f>#REF!</f>
        <v>#REF!</v>
      </c>
    </row>
    <row r="20" spans="1:30" x14ac:dyDescent="0.2">
      <c r="A20" s="1" t="s">
        <v>2</v>
      </c>
      <c r="B20" s="2">
        <f>_xlfn.NUMBERVALUE(SUBSTITUTE(B16,".",","))</f>
        <v>0</v>
      </c>
      <c r="C20" s="2">
        <f>_xlfn.NUMBERVALUE(SUBSTITUTE(C16,".",","))</f>
        <v>0</v>
      </c>
      <c r="D20" s="2">
        <f>_xlfn.NUMBERVALUE(SUBSTITUTE(D16,".",","))</f>
        <v>0</v>
      </c>
      <c r="E20" s="2" t="e">
        <f>_xlfn.NUMBERVALUE(SUBSTITUTE(#REF!,".",","))</f>
        <v>#REF!</v>
      </c>
      <c r="F20" s="2">
        <f t="shared" ref="F20:Y20" si="0">_xlfn.NUMBERVALUE(SUBSTITUTE(E16,".",","))</f>
        <v>0</v>
      </c>
      <c r="G20" s="2">
        <f t="shared" si="0"/>
        <v>0</v>
      </c>
      <c r="H20" s="2">
        <f t="shared" si="0"/>
        <v>0</v>
      </c>
      <c r="I20" s="2">
        <f t="shared" si="0"/>
        <v>0</v>
      </c>
      <c r="J20" s="2">
        <f t="shared" si="0"/>
        <v>0</v>
      </c>
      <c r="K20" s="2">
        <f t="shared" si="0"/>
        <v>0</v>
      </c>
      <c r="L20" s="2">
        <f t="shared" si="0"/>
        <v>0</v>
      </c>
      <c r="M20" s="2">
        <f t="shared" si="0"/>
        <v>0</v>
      </c>
      <c r="N20" s="2">
        <f t="shared" si="0"/>
        <v>0</v>
      </c>
      <c r="O20" s="2">
        <f t="shared" si="0"/>
        <v>58</v>
      </c>
      <c r="P20" s="2">
        <f t="shared" si="0"/>
        <v>51</v>
      </c>
      <c r="Q20" s="2">
        <f t="shared" si="0"/>
        <v>30</v>
      </c>
      <c r="R20" s="2">
        <f t="shared" si="0"/>
        <v>24</v>
      </c>
      <c r="S20" s="2">
        <f t="shared" si="0"/>
        <v>27</v>
      </c>
      <c r="T20" s="2">
        <f t="shared" si="0"/>
        <v>15</v>
      </c>
      <c r="U20" s="2">
        <f t="shared" si="0"/>
        <v>-3</v>
      </c>
      <c r="V20" s="2">
        <f t="shared" si="0"/>
        <v>-16</v>
      </c>
      <c r="W20" s="2">
        <f t="shared" si="0"/>
        <v>-21</v>
      </c>
      <c r="X20" s="2">
        <f t="shared" si="0"/>
        <v>-18</v>
      </c>
      <c r="Y20" s="2">
        <f t="shared" si="0"/>
        <v>-12</v>
      </c>
    </row>
    <row r="21" spans="1:30" x14ac:dyDescent="0.2">
      <c r="A21" s="1" t="s">
        <v>3</v>
      </c>
      <c r="B21" s="2" t="e">
        <f>_xlfn.NUMBERVALUE(SUBSTITUTE(#REF!,".",","))</f>
        <v>#REF!</v>
      </c>
      <c r="C21" s="2" t="e">
        <f>_xlfn.NUMBERVALUE(SUBSTITUTE(#REF!,".",","))</f>
        <v>#REF!</v>
      </c>
      <c r="D21" s="2" t="e">
        <f>_xlfn.NUMBERVALUE(SUBSTITUTE(#REF!,".",","))</f>
        <v>#REF!</v>
      </c>
      <c r="E21" s="2" t="e">
        <f>_xlfn.NUMBERVALUE(SUBSTITUTE(#REF!,".",","))</f>
        <v>#REF!</v>
      </c>
      <c r="F21" s="2" t="e">
        <f>_xlfn.NUMBERVALUE(SUBSTITUTE(#REF!,".",","))</f>
        <v>#REF!</v>
      </c>
      <c r="G21" s="2" t="e">
        <f>_xlfn.NUMBERVALUE(SUBSTITUTE(#REF!,".",","))</f>
        <v>#REF!</v>
      </c>
      <c r="H21" s="2" t="e">
        <f>_xlfn.NUMBERVALUE(SUBSTITUTE(#REF!,".",","))</f>
        <v>#REF!</v>
      </c>
      <c r="I21" s="2" t="e">
        <f>_xlfn.NUMBERVALUE(SUBSTITUTE(#REF!,".",","))</f>
        <v>#REF!</v>
      </c>
      <c r="J21" s="2" t="e">
        <f>_xlfn.NUMBERVALUE(SUBSTITUTE(#REF!,".",","))</f>
        <v>#REF!</v>
      </c>
      <c r="K21" s="2" t="e">
        <f>_xlfn.NUMBERVALUE(SUBSTITUTE(#REF!,".",","))</f>
        <v>#REF!</v>
      </c>
      <c r="L21" s="2" t="e">
        <f>_xlfn.NUMBERVALUE(SUBSTITUTE(#REF!,".",","))</f>
        <v>#REF!</v>
      </c>
      <c r="M21" s="2" t="e">
        <f>_xlfn.NUMBERVALUE(SUBSTITUTE(#REF!,".",","))</f>
        <v>#REF!</v>
      </c>
      <c r="N21" s="2" t="e">
        <f>_xlfn.NUMBERVALUE(SUBSTITUTE(#REF!,".",","))</f>
        <v>#REF!</v>
      </c>
      <c r="O21" s="2" t="e">
        <f>_xlfn.NUMBERVALUE(SUBSTITUTE(#REF!,".",","))</f>
        <v>#REF!</v>
      </c>
      <c r="P21" s="2" t="e">
        <f>_xlfn.NUMBERVALUE(SUBSTITUTE(#REF!,".",","))</f>
        <v>#REF!</v>
      </c>
      <c r="Q21" s="2" t="e">
        <f>_xlfn.NUMBERVALUE(SUBSTITUTE(#REF!,".",","))</f>
        <v>#REF!</v>
      </c>
      <c r="R21" s="2" t="e">
        <f>_xlfn.NUMBERVALUE(SUBSTITUTE(#REF!,".",","))</f>
        <v>#REF!</v>
      </c>
      <c r="S21" s="2" t="e">
        <f>_xlfn.NUMBERVALUE(SUBSTITUTE(#REF!,".",","))</f>
        <v>#REF!</v>
      </c>
      <c r="T21" s="2" t="e">
        <f>_xlfn.NUMBERVALUE(SUBSTITUTE(#REF!,".",","))</f>
        <v>#REF!</v>
      </c>
      <c r="U21" s="2" t="e">
        <f>_xlfn.NUMBERVALUE(SUBSTITUTE(#REF!,".",","))</f>
        <v>#REF!</v>
      </c>
      <c r="V21" s="2" t="e">
        <f>_xlfn.NUMBERVALUE(SUBSTITUTE(#REF!,".",","))</f>
        <v>#REF!</v>
      </c>
      <c r="W21" s="2" t="e">
        <f>_xlfn.NUMBERVALUE(SUBSTITUTE(#REF!,".",","))</f>
        <v>#REF!</v>
      </c>
      <c r="X21" s="2" t="e">
        <f>_xlfn.NUMBERVALUE(SUBSTITUTE(#REF!,".",","))</f>
        <v>#REF!</v>
      </c>
      <c r="Y21" s="2" t="e">
        <f>_xlfn.NUMBERVALUE(SUBSTITUTE(#REF!,".",","))</f>
        <v>#REF!</v>
      </c>
    </row>
    <row r="22" spans="1:30" x14ac:dyDescent="0.2">
      <c r="A22" s="1" t="s">
        <v>4</v>
      </c>
      <c r="B22" s="2">
        <f>_xlfn.NUMBERVALUE(SUBSTITUTE(B18,".",","))</f>
        <v>0</v>
      </c>
      <c r="C22" s="2">
        <f>_xlfn.NUMBERVALUE(SUBSTITUTE(C18,".",","))</f>
        <v>0</v>
      </c>
      <c r="D22" s="2">
        <f>_xlfn.NUMBERVALUE(SUBSTITUTE(D18,".",","))</f>
        <v>0</v>
      </c>
      <c r="E22" s="2" t="e">
        <f>_xlfn.NUMBERVALUE(SUBSTITUTE(#REF!,".",","))</f>
        <v>#REF!</v>
      </c>
      <c r="F22" s="2">
        <f t="shared" ref="F22:Y22" si="1">_xlfn.NUMBERVALUE(SUBSTITUTE(E18,".",","))</f>
        <v>0</v>
      </c>
      <c r="G22" s="2">
        <f t="shared" si="1"/>
        <v>0</v>
      </c>
      <c r="H22" s="2">
        <f t="shared" si="1"/>
        <v>0</v>
      </c>
      <c r="I22" s="2">
        <f t="shared" si="1"/>
        <v>0</v>
      </c>
      <c r="J22" s="2">
        <f t="shared" si="1"/>
        <v>0</v>
      </c>
      <c r="K22" s="2">
        <f t="shared" si="1"/>
        <v>0</v>
      </c>
      <c r="L22" s="2">
        <f t="shared" si="1"/>
        <v>0</v>
      </c>
      <c r="M22" s="2">
        <f t="shared" si="1"/>
        <v>0</v>
      </c>
      <c r="N22" s="2">
        <f t="shared" si="1"/>
        <v>0</v>
      </c>
      <c r="O22" s="2">
        <f t="shared" si="1"/>
        <v>0</v>
      </c>
      <c r="P22" s="2">
        <f t="shared" si="1"/>
        <v>0</v>
      </c>
      <c r="Q22" s="2">
        <f t="shared" si="1"/>
        <v>0</v>
      </c>
      <c r="R22" s="2">
        <f t="shared" si="1"/>
        <v>0</v>
      </c>
      <c r="S22" s="2">
        <f t="shared" si="1"/>
        <v>0</v>
      </c>
      <c r="T22" s="2">
        <f t="shared" si="1"/>
        <v>0</v>
      </c>
      <c r="U22" s="2">
        <f t="shared" si="1"/>
        <v>0</v>
      </c>
      <c r="V22" s="2">
        <f t="shared" si="1"/>
        <v>-1</v>
      </c>
      <c r="W22" s="2">
        <f t="shared" si="1"/>
        <v>-1</v>
      </c>
      <c r="X22" s="2">
        <f t="shared" si="1"/>
        <v>0</v>
      </c>
      <c r="Y22" s="2">
        <f t="shared" si="1"/>
        <v>-1</v>
      </c>
    </row>
    <row r="23" spans="1:30" x14ac:dyDescent="0.2">
      <c r="A23" s="1" t="s">
        <v>5</v>
      </c>
      <c r="B23" s="2" t="e">
        <f>_xlfn.NUMBERVALUE(SUBSTITUTE(#REF!,".",","))</f>
        <v>#REF!</v>
      </c>
      <c r="C23" s="2" t="e">
        <f>_xlfn.NUMBERVALUE(SUBSTITUTE(#REF!,".",","))</f>
        <v>#REF!</v>
      </c>
      <c r="D23" s="2" t="e">
        <f>_xlfn.NUMBERVALUE(SUBSTITUTE(#REF!,".",","))</f>
        <v>#REF!</v>
      </c>
      <c r="E23" s="2" t="e">
        <f>_xlfn.NUMBERVALUE(SUBSTITUTE(#REF!,".",","))</f>
        <v>#REF!</v>
      </c>
      <c r="F23" s="2" t="e">
        <f>_xlfn.NUMBERVALUE(SUBSTITUTE(#REF!,".",","))</f>
        <v>#REF!</v>
      </c>
      <c r="G23" s="2" t="e">
        <f>_xlfn.NUMBERVALUE(SUBSTITUTE(#REF!,".",","))</f>
        <v>#REF!</v>
      </c>
      <c r="H23" s="2" t="e">
        <f>_xlfn.NUMBERVALUE(SUBSTITUTE(#REF!,".",","))</f>
        <v>#REF!</v>
      </c>
      <c r="I23" s="2" t="e">
        <f>_xlfn.NUMBERVALUE(SUBSTITUTE(#REF!,".",","))</f>
        <v>#REF!</v>
      </c>
      <c r="J23" s="2" t="e">
        <f>_xlfn.NUMBERVALUE(SUBSTITUTE(#REF!,".",","))</f>
        <v>#REF!</v>
      </c>
      <c r="K23" s="2" t="e">
        <f>_xlfn.NUMBERVALUE(SUBSTITUTE(#REF!,".",","))</f>
        <v>#REF!</v>
      </c>
      <c r="L23" s="2" t="e">
        <f>_xlfn.NUMBERVALUE(SUBSTITUTE(#REF!,".",","))</f>
        <v>#REF!</v>
      </c>
      <c r="M23" s="2" t="e">
        <f>_xlfn.NUMBERVALUE(SUBSTITUTE(#REF!,".",","))</f>
        <v>#REF!</v>
      </c>
      <c r="N23" s="2" t="e">
        <f>_xlfn.NUMBERVALUE(SUBSTITUTE(#REF!,".",","))</f>
        <v>#REF!</v>
      </c>
      <c r="O23" s="2" t="e">
        <f>_xlfn.NUMBERVALUE(SUBSTITUTE(#REF!,".",","))</f>
        <v>#REF!</v>
      </c>
      <c r="P23" s="2" t="e">
        <f>_xlfn.NUMBERVALUE(SUBSTITUTE(#REF!,".",","))</f>
        <v>#REF!</v>
      </c>
      <c r="Q23" s="2" t="e">
        <f>_xlfn.NUMBERVALUE(SUBSTITUTE(#REF!,".",","))</f>
        <v>#REF!</v>
      </c>
      <c r="R23" s="2" t="e">
        <f>_xlfn.NUMBERVALUE(SUBSTITUTE(#REF!,".",","))</f>
        <v>#REF!</v>
      </c>
      <c r="S23" s="2" t="e">
        <f>_xlfn.NUMBERVALUE(SUBSTITUTE(#REF!,".",","))</f>
        <v>#REF!</v>
      </c>
      <c r="T23" s="2" t="e">
        <f>_xlfn.NUMBERVALUE(SUBSTITUTE(#REF!,".",","))</f>
        <v>#REF!</v>
      </c>
      <c r="U23" s="2" t="e">
        <f>_xlfn.NUMBERVALUE(SUBSTITUTE(#REF!,".",","))</f>
        <v>#REF!</v>
      </c>
      <c r="V23" s="2" t="e">
        <f>_xlfn.NUMBERVALUE(SUBSTITUTE(#REF!,".",","))</f>
        <v>#REF!</v>
      </c>
      <c r="W23" s="2" t="e">
        <f>_xlfn.NUMBERVALUE(SUBSTITUTE(#REF!,".",","))</f>
        <v>#REF!</v>
      </c>
      <c r="X23" s="2" t="e">
        <f>_xlfn.NUMBERVALUE(SUBSTITUTE(#REF!,".",","))</f>
        <v>#REF!</v>
      </c>
      <c r="Y23" s="2" t="e">
        <f>_xlfn.NUMBERVALUE(SUBSTITUTE(#REF!,".",","))</f>
        <v>#REF!</v>
      </c>
    </row>
    <row r="24" spans="1:30" x14ac:dyDescent="0.2">
      <c r="A24" s="1" t="s">
        <v>6</v>
      </c>
      <c r="B24" s="2" t="e">
        <f>ABS(#REF!)</f>
        <v>#REF!</v>
      </c>
      <c r="C24" s="2" t="e">
        <f>ABS(#REF!)</f>
        <v>#REF!</v>
      </c>
      <c r="D24" s="2" t="e">
        <f>ABS(#REF!)</f>
        <v>#REF!</v>
      </c>
      <c r="E24" s="2" t="e">
        <f>ABS(#REF!)</f>
        <v>#REF!</v>
      </c>
      <c r="F24" s="2" t="e">
        <f>ABS(#REF!)</f>
        <v>#REF!</v>
      </c>
      <c r="G24" s="2" t="e">
        <f>ABS(#REF!)</f>
        <v>#REF!</v>
      </c>
      <c r="H24" s="2" t="e">
        <f>ABS(#REF!)</f>
        <v>#REF!</v>
      </c>
      <c r="I24" s="2" t="e">
        <f>ABS(#REF!)</f>
        <v>#REF!</v>
      </c>
      <c r="J24" s="2" t="e">
        <f>ABS(#REF!)</f>
        <v>#REF!</v>
      </c>
      <c r="K24" s="2" t="e">
        <f>ABS(#REF!)</f>
        <v>#REF!</v>
      </c>
      <c r="L24" s="2" t="e">
        <f>ABS(#REF!)</f>
        <v>#REF!</v>
      </c>
      <c r="M24" s="2" t="e">
        <f>ABS(#REF!)</f>
        <v>#REF!</v>
      </c>
      <c r="N24" s="2" t="e">
        <f>ABS(#REF!)</f>
        <v>#REF!</v>
      </c>
      <c r="O24" s="2" t="e">
        <f>ABS(#REF!)</f>
        <v>#REF!</v>
      </c>
      <c r="P24" s="2" t="e">
        <f>ABS(#REF!)</f>
        <v>#REF!</v>
      </c>
      <c r="Q24" s="2" t="e">
        <f>ABS(#REF!)</f>
        <v>#REF!</v>
      </c>
      <c r="R24" s="2" t="e">
        <f>ABS(#REF!)</f>
        <v>#REF!</v>
      </c>
      <c r="S24" s="2" t="e">
        <f>ABS(#REF!)</f>
        <v>#REF!</v>
      </c>
      <c r="T24" s="2" t="e">
        <f>ABS(#REF!)</f>
        <v>#REF!</v>
      </c>
      <c r="U24" s="2" t="e">
        <f>ABS(#REF!)</f>
        <v>#REF!</v>
      </c>
      <c r="V24" s="2" t="e">
        <f>ABS(#REF!)</f>
        <v>#REF!</v>
      </c>
      <c r="W24" s="2" t="e">
        <f>ABS(#REF!)</f>
        <v>#REF!</v>
      </c>
      <c r="X24" s="2" t="e">
        <f>ABS(#REF!)</f>
        <v>#REF!</v>
      </c>
      <c r="Y24" s="2" t="e">
        <f>ABS(#REF!)</f>
        <v>#REF!</v>
      </c>
    </row>
    <row r="25" spans="1:30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3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30" ht="13.5" thickBot="1" x14ac:dyDescent="0.25"/>
    <row r="28" spans="1:30" ht="68.25" customHeight="1" thickBot="1" x14ac:dyDescent="0.25">
      <c r="AB28" s="20" t="s">
        <v>7</v>
      </c>
      <c r="AC28" s="21"/>
      <c r="AD28" s="22"/>
    </row>
    <row r="31" spans="1:30" ht="84" customHeight="1" x14ac:dyDescent="0.2"/>
  </sheetData>
  <mergeCells count="7">
    <mergeCell ref="A1:Y3"/>
    <mergeCell ref="A6:Y6"/>
    <mergeCell ref="A4:Y5"/>
    <mergeCell ref="A8:Y12"/>
    <mergeCell ref="AB28:AD28"/>
    <mergeCell ref="A15:Y15"/>
    <mergeCell ref="A7:Y7"/>
  </mergeCells>
  <phoneticPr fontId="20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Soulinari Maria</dc:creator>
  <cp:lastModifiedBy>Soulinari Maria</cp:lastModifiedBy>
  <cp:lastPrinted>2020-09-22T11:36:46Z</cp:lastPrinted>
  <dcterms:created xsi:type="dcterms:W3CDTF">2020-02-17T14:15:32Z</dcterms:created>
  <dcterms:modified xsi:type="dcterms:W3CDTF">2023-12-13T06:54:05Z</dcterms:modified>
</cp:coreProperties>
</file>