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Target Model\HBR\07_2021\20210720\"/>
    </mc:Choice>
  </mc:AlternateContent>
  <bookViews>
    <workbookView xWindow="0" yWindow="0" windowWidth="28470" windowHeight="4005"/>
  </bookViews>
  <sheets>
    <sheet name="Sheet" sheetId="1" r:id="rId1"/>
  </sheets>
  <definedNames>
    <definedName name="_xlnm.Print_Area" localSheetId="0">Sheet!$A$1:$Z$56</definedName>
  </definedNames>
  <calcPr calcId="162913"/>
</workbook>
</file>

<file path=xl/calcChain.xml><?xml version="1.0" encoding="utf-8"?>
<calcChain xmlns="http://schemas.openxmlformats.org/spreadsheetml/2006/main">
  <c r="AC10" i="1" l="1"/>
  <c r="AE10" i="1" s="1"/>
  <c r="Y25" i="1"/>
  <c r="C22" i="1"/>
  <c r="D22" i="1"/>
  <c r="E22" i="1"/>
  <c r="F22" i="1"/>
  <c r="G22" i="1"/>
  <c r="H22" i="1"/>
  <c r="I22" i="1"/>
  <c r="J22" i="1"/>
  <c r="K22" i="1"/>
  <c r="L22" i="1"/>
  <c r="M22" i="1"/>
  <c r="N22" i="1"/>
  <c r="O22" i="1"/>
  <c r="P22" i="1"/>
  <c r="Q22" i="1"/>
  <c r="R22" i="1"/>
  <c r="S22" i="1"/>
  <c r="T22" i="1"/>
  <c r="U22" i="1"/>
  <c r="V22" i="1"/>
  <c r="W22" i="1"/>
  <c r="X22" i="1"/>
  <c r="Y22" i="1"/>
  <c r="B22" i="1"/>
  <c r="C27" i="1"/>
  <c r="D27" i="1"/>
  <c r="E27" i="1"/>
  <c r="F27" i="1"/>
  <c r="G27" i="1"/>
  <c r="H27" i="1"/>
  <c r="I27" i="1"/>
  <c r="J27" i="1"/>
  <c r="K27" i="1"/>
  <c r="L27" i="1"/>
  <c r="M27" i="1"/>
  <c r="N27" i="1"/>
  <c r="O27" i="1"/>
  <c r="P27" i="1"/>
  <c r="Q27" i="1"/>
  <c r="R27" i="1"/>
  <c r="S27" i="1"/>
  <c r="T27" i="1"/>
  <c r="U27" i="1"/>
  <c r="V27" i="1"/>
  <c r="W27" i="1"/>
  <c r="X27" i="1"/>
  <c r="Y27" i="1"/>
  <c r="B27" i="1"/>
  <c r="B24" i="1"/>
  <c r="C24" i="1"/>
  <c r="D24" i="1"/>
  <c r="E24" i="1"/>
  <c r="F24" i="1"/>
  <c r="G24" i="1"/>
  <c r="H24" i="1"/>
  <c r="I24" i="1"/>
  <c r="J24" i="1"/>
  <c r="K24" i="1"/>
  <c r="L24" i="1"/>
  <c r="M24" i="1"/>
  <c r="N24" i="1"/>
  <c r="O24" i="1"/>
  <c r="P24" i="1"/>
  <c r="Q24" i="1"/>
  <c r="R24" i="1"/>
  <c r="S24" i="1"/>
  <c r="T24" i="1"/>
  <c r="U24" i="1"/>
  <c r="V24" i="1"/>
  <c r="W24" i="1"/>
  <c r="X24" i="1"/>
  <c r="Y24" i="1"/>
  <c r="B25" i="1"/>
  <c r="F25" i="1"/>
  <c r="J25" i="1"/>
  <c r="N25" i="1"/>
  <c r="R25" i="1"/>
  <c r="V25" i="1"/>
  <c r="B26" i="1"/>
  <c r="C26" i="1"/>
  <c r="D26" i="1"/>
  <c r="E26" i="1"/>
  <c r="F26" i="1"/>
  <c r="G26" i="1"/>
  <c r="H26" i="1"/>
  <c r="I26" i="1"/>
  <c r="J26" i="1"/>
  <c r="K26" i="1"/>
  <c r="L26" i="1"/>
  <c r="M26" i="1"/>
  <c r="N26" i="1"/>
  <c r="O26" i="1"/>
  <c r="P26" i="1"/>
  <c r="Q26" i="1"/>
  <c r="R26" i="1"/>
  <c r="S26" i="1"/>
  <c r="T26" i="1"/>
  <c r="U26" i="1"/>
  <c r="V26" i="1"/>
  <c r="W26" i="1"/>
  <c r="X26" i="1"/>
  <c r="Y26" i="1"/>
  <c r="C23" i="1"/>
  <c r="D23" i="1"/>
  <c r="E23" i="1"/>
  <c r="F23" i="1"/>
  <c r="G23" i="1"/>
  <c r="H23" i="1"/>
  <c r="I23" i="1"/>
  <c r="J23" i="1"/>
  <c r="K23" i="1"/>
  <c r="L23" i="1"/>
  <c r="M23" i="1"/>
  <c r="N23" i="1"/>
  <c r="O23" i="1"/>
  <c r="P23" i="1"/>
  <c r="Q23" i="1"/>
  <c r="R23" i="1"/>
  <c r="S23" i="1"/>
  <c r="T23" i="1"/>
  <c r="U23" i="1"/>
  <c r="V23" i="1"/>
  <c r="W23" i="1"/>
  <c r="X23" i="1"/>
  <c r="Y23" i="1"/>
  <c r="B23" i="1"/>
  <c r="C25" i="1"/>
  <c r="G25" i="1"/>
  <c r="K25" i="1"/>
  <c r="O25" i="1"/>
  <c r="S25" i="1"/>
  <c r="W25" i="1"/>
  <c r="D25" i="1"/>
  <c r="H25" i="1"/>
  <c r="L25" i="1"/>
  <c r="P25" i="1"/>
  <c r="T25" i="1"/>
  <c r="X25" i="1"/>
  <c r="E25" i="1"/>
  <c r="I25" i="1"/>
  <c r="M25" i="1"/>
  <c r="Q25" i="1"/>
  <c r="U25" i="1"/>
  <c r="AF10" i="1" l="1"/>
  <c r="AG10" i="1"/>
</calcChain>
</file>

<file path=xl/sharedStrings.xml><?xml version="1.0" encoding="utf-8"?>
<sst xmlns="http://schemas.openxmlformats.org/spreadsheetml/2006/main" count="16" uniqueCount="15">
  <si>
    <t>MTU</t>
  </si>
  <si>
    <t>PORTFOLIO</t>
  </si>
  <si>
    <t>DAPEEP_BZ1_NDR</t>
  </si>
  <si>
    <t>DAPEEP_BZ1_DRP</t>
  </si>
  <si>
    <t>FOSETEK_BZ1_NDR</t>
  </si>
  <si>
    <t>FOSETEK_BZ1_DRP</t>
  </si>
  <si>
    <t>ALOUMINIO</t>
  </si>
  <si>
    <r>
      <t xml:space="preserve">Αφού αποστείλω το email για το εκάστοτε publication 
πατάω </t>
    </r>
    <r>
      <rPr>
        <b/>
        <sz val="16"/>
        <color indexed="8"/>
        <rFont val="Calibri"/>
        <family val="2"/>
        <charset val="161"/>
      </rPr>
      <t>Ctrl + S</t>
    </r>
    <r>
      <rPr>
        <b/>
        <sz val="12"/>
        <color indexed="8"/>
        <rFont val="Calibri"/>
        <family val="2"/>
        <charset val="161"/>
      </rPr>
      <t xml:space="preserve"> για να επανεμφανιστούν τα buttons</t>
    </r>
  </si>
  <si>
    <t>DAPEEP_BZ01_NDR</t>
  </si>
  <si>
    <t>FOSETEK_BZ01_NDR_SA</t>
  </si>
  <si>
    <t>DAPEEP_BZ01_DRP</t>
  </si>
  <si>
    <t>FOSETEK_BZ01_NDR_NA</t>
  </si>
  <si>
    <t>FOSETEK_BZ01_DRP</t>
  </si>
  <si>
    <t xml:space="preserve">Energy Markets - Intra Day Market (LIDA3) </t>
  </si>
  <si>
    <t>Ο ΔΑΠΕΕΠ, σύμφωνα με την ενότητα 5.2.3 παρ. 2 του Κανονισμού Λειτουργίας της Αγοράς Επόμενης Ημέρας &amp; Ενδοημερήσιας Αγοράς, προβαίνει στην υποβολή εντολών Αγοράς ή Πώλησης για τις αποκλίσεις σε σχέση με την προβλεπόμενη παραγωγή για τα χαρτοφυλάκια μονάδων ΑΠΕ (RES fit και ΦοΣΕΤεΚ). Ο ΔΑΠΕΕΠ δημοσιεύει τις εντολές αυτές, σύμφωνα με τις ενότητες 5.7.2.2 και 5.7.2.3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</si>
</sst>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F800]dddd\,\ mmmm\ dd\,\ yyyy"/>
    <numFmt numFmtId="166" formatCode="#,#00"/>
    <numFmt numFmtId="167" formatCode="###0"/>
    <numFmt numFmtId="168" formatCode="###0.00"/>
  </numFmts>
  <fonts count="22" x14ac:knownFonts="1">
    <font>
      <sz val="10"/>
      <name val="Arial"/>
    </font>
    <font>
      <sz val="10"/>
      <name val="Arial"/>
      <family val="2"/>
      <charset val="161"/>
    </font>
    <font>
      <b/>
      <sz val="12"/>
      <color indexed="8"/>
      <name val="Calibri"/>
      <family val="2"/>
      <charset val="161"/>
    </font>
    <font>
      <b/>
      <sz val="16"/>
      <color indexed="8"/>
      <name val="Calibri"/>
      <family val="2"/>
      <charset val="161"/>
    </font>
    <font>
      <sz val="8"/>
      <name val="Tahoma"/>
      <family val="2"/>
      <charset val="161"/>
    </font>
    <font>
      <sz val="11"/>
      <color theme="0"/>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sz val="10"/>
      <name val="Calibri"/>
      <family val="2"/>
      <charset val="161"/>
      <scheme val="minor"/>
    </font>
    <font>
      <b/>
      <sz val="10"/>
      <color theme="0"/>
      <name val="Calibri"/>
      <family val="2"/>
      <charset val="161"/>
      <scheme val="minor"/>
    </font>
    <font>
      <b/>
      <sz val="10"/>
      <color theme="1"/>
      <name val="Calibri"/>
      <family val="2"/>
      <charset val="161"/>
      <scheme val="minor"/>
    </font>
    <font>
      <b/>
      <sz val="10"/>
      <color rgb="FF002060"/>
      <name val="Calibri"/>
      <family val="2"/>
      <charset val="161"/>
      <scheme val="minor"/>
    </font>
    <font>
      <sz val="10"/>
      <color theme="1"/>
      <name val="Arial"/>
      <family val="2"/>
      <charset val="161"/>
    </font>
    <font>
      <sz val="10"/>
      <color rgb="FFFF0000"/>
      <name val="Arial"/>
      <family val="2"/>
      <charset val="161"/>
    </font>
    <font>
      <sz val="8"/>
      <color theme="1"/>
      <name val="Tahoma"/>
      <family val="2"/>
      <charset val="161"/>
    </font>
    <font>
      <b/>
      <sz val="18"/>
      <color theme="0"/>
      <name val="Calibri"/>
      <family val="2"/>
      <charset val="161"/>
      <scheme val="minor"/>
    </font>
    <font>
      <sz val="10"/>
      <color theme="0"/>
      <name val="Calibri"/>
      <family val="2"/>
      <charset val="161"/>
      <scheme val="minor"/>
    </font>
    <font>
      <sz val="14"/>
      <color theme="0"/>
      <name val="Calibri"/>
      <family val="2"/>
      <charset val="161"/>
      <scheme val="minor"/>
    </font>
    <font>
      <sz val="11"/>
      <name val="Calibri"/>
      <family val="2"/>
      <charset val="161"/>
      <scheme val="minor"/>
    </font>
    <font>
      <b/>
      <sz val="12"/>
      <color theme="1"/>
      <name val="Calibri"/>
      <family val="2"/>
      <charset val="161"/>
      <scheme val="minor"/>
    </font>
  </fonts>
  <fills count="9">
    <fill>
      <patternFill patternType="none"/>
    </fill>
    <fill>
      <patternFill patternType="gray125"/>
    </fill>
    <fill>
      <patternFill patternType="solid">
        <fgColor theme="9"/>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9">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77777"/>
      </left>
      <right style="thin">
        <color rgb="FF777777"/>
      </right>
      <top style="thin">
        <color rgb="FF777777"/>
      </top>
      <bottom style="thin">
        <color rgb="FF777777"/>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s>
  <cellStyleXfs count="3">
    <xf numFmtId="0" fontId="0" fillId="0" borderId="0"/>
    <xf numFmtId="0" fontId="5" fillId="2" borderId="0" applyNumberFormat="0" applyBorder="0" applyAlignment="0" applyProtection="0"/>
    <xf numFmtId="0" fontId="6" fillId="0" borderId="0"/>
  </cellStyleXfs>
  <cellXfs count="36">
    <xf numFmtId="0" fontId="0" fillId="0" borderId="0" xfId="0"/>
    <xf numFmtId="0" fontId="7" fillId="3" borderId="0" xfId="0" applyFont="1" applyFill="1" applyBorder="1" applyAlignment="1" applyProtection="1">
      <alignment horizontal="left" vertical="center" indent="1"/>
      <protection hidden="1"/>
    </xf>
    <xf numFmtId="0" fontId="8" fillId="3" borderId="0" xfId="0" applyFont="1" applyFill="1" applyBorder="1"/>
    <xf numFmtId="0" fontId="9" fillId="3" borderId="0" xfId="0" applyFont="1" applyFill="1" applyBorder="1"/>
    <xf numFmtId="0" fontId="1" fillId="0" borderId="0" xfId="0" applyFont="1"/>
    <xf numFmtId="0" fontId="9" fillId="0" borderId="0" xfId="0" applyFont="1"/>
    <xf numFmtId="0" fontId="10" fillId="0" borderId="0" xfId="0" applyFont="1"/>
    <xf numFmtId="164" fontId="11" fillId="4" borderId="1" xfId="0" applyNumberFormat="1" applyFont="1" applyFill="1" applyBorder="1" applyAlignment="1" applyProtection="1">
      <alignment horizontal="center" vertical="center"/>
      <protection hidden="1"/>
    </xf>
    <xf numFmtId="164" fontId="11" fillId="4" borderId="2" xfId="0" applyNumberFormat="1" applyFont="1" applyFill="1" applyBorder="1" applyAlignment="1" applyProtection="1">
      <alignment horizontal="center" vertical="center"/>
      <protection hidden="1"/>
    </xf>
    <xf numFmtId="164" fontId="11" fillId="4" borderId="3" xfId="0" applyNumberFormat="1" applyFont="1" applyFill="1" applyBorder="1" applyAlignment="1" applyProtection="1">
      <alignment horizontal="center" vertical="center"/>
      <protection hidden="1"/>
    </xf>
    <xf numFmtId="164" fontId="11" fillId="4" borderId="4" xfId="0" applyNumberFormat="1" applyFont="1" applyFill="1" applyBorder="1" applyAlignment="1" applyProtection="1">
      <alignment horizontal="center" vertical="center"/>
      <protection hidden="1"/>
    </xf>
    <xf numFmtId="0" fontId="12" fillId="5" borderId="5" xfId="0" applyFont="1" applyFill="1" applyBorder="1" applyAlignment="1" applyProtection="1">
      <alignment horizontal="left" vertical="center" indent="1"/>
      <protection hidden="1"/>
    </xf>
    <xf numFmtId="0" fontId="12" fillId="5" borderId="6" xfId="0" applyFont="1" applyFill="1" applyBorder="1" applyAlignment="1" applyProtection="1">
      <alignment horizontal="left" vertical="center" indent="1"/>
      <protection hidden="1"/>
    </xf>
    <xf numFmtId="0" fontId="12" fillId="5" borderId="7" xfId="0" applyFont="1" applyFill="1" applyBorder="1" applyAlignment="1" applyProtection="1">
      <alignment horizontal="left" vertical="center" indent="1"/>
      <protection hidden="1"/>
    </xf>
    <xf numFmtId="0" fontId="13" fillId="6" borderId="8" xfId="0" applyFont="1" applyFill="1" applyBorder="1" applyAlignment="1" applyProtection="1">
      <alignment horizontal="left" vertical="center" indent="1"/>
      <protection hidden="1"/>
    </xf>
    <xf numFmtId="0" fontId="10" fillId="0" borderId="9" xfId="0" applyFont="1" applyBorder="1"/>
    <xf numFmtId="0" fontId="10" fillId="0" borderId="10" xfId="0" applyFont="1" applyBorder="1"/>
    <xf numFmtId="0" fontId="13" fillId="6" borderId="11" xfId="0" applyFont="1" applyFill="1" applyBorder="1" applyAlignment="1" applyProtection="1">
      <alignment horizontal="left" vertical="center" indent="1"/>
      <protection hidden="1"/>
    </xf>
    <xf numFmtId="14" fontId="0" fillId="0" borderId="0" xfId="0" applyNumberFormat="1"/>
    <xf numFmtId="0" fontId="14" fillId="0" borderId="0" xfId="0" applyFont="1"/>
    <xf numFmtId="166" fontId="15" fillId="0" borderId="0" xfId="0" applyNumberFormat="1" applyFont="1"/>
    <xf numFmtId="0" fontId="10" fillId="0" borderId="12" xfId="0" applyNumberFormat="1" applyFont="1" applyBorder="1" applyAlignment="1">
      <alignment horizontal="right"/>
    </xf>
    <xf numFmtId="167" fontId="16" fillId="7" borderId="16" xfId="2" applyNumberFormat="1" applyFont="1" applyFill="1" applyBorder="1" applyAlignment="1">
      <alignment horizontal="right" vertical="top" wrapText="1"/>
    </xf>
    <xf numFmtId="0" fontId="4" fillId="0" borderId="9" xfId="0" applyFont="1" applyBorder="1"/>
    <xf numFmtId="168" fontId="16" fillId="7" borderId="16" xfId="2" applyNumberFormat="1" applyFont="1" applyFill="1" applyBorder="1" applyAlignment="1">
      <alignment horizontal="right" vertical="top" wrapText="1"/>
    </xf>
    <xf numFmtId="168" fontId="4" fillId="0" borderId="17" xfId="0" applyNumberFormat="1" applyFont="1" applyBorder="1" applyAlignment="1">
      <alignment vertical="top"/>
    </xf>
    <xf numFmtId="0" fontId="10" fillId="0" borderId="18" xfId="0" applyNumberFormat="1" applyFont="1" applyBorder="1" applyAlignment="1">
      <alignment horizontal="right"/>
    </xf>
    <xf numFmtId="2" fontId="4" fillId="0" borderId="9" xfId="0" applyNumberFormat="1" applyFont="1" applyBorder="1"/>
    <xf numFmtId="2" fontId="10" fillId="0" borderId="10" xfId="0" applyNumberFormat="1" applyFont="1" applyBorder="1"/>
    <xf numFmtId="0" fontId="17" fillId="8" borderId="0" xfId="0" applyFont="1" applyFill="1" applyAlignment="1">
      <alignment horizontal="center" vertical="center"/>
    </xf>
    <xf numFmtId="165" fontId="18" fillId="8" borderId="0" xfId="0" applyNumberFormat="1" applyFont="1" applyFill="1" applyAlignment="1">
      <alignment horizontal="center" vertical="top"/>
    </xf>
    <xf numFmtId="165" fontId="19" fillId="8" borderId="0" xfId="0" applyNumberFormat="1" applyFont="1" applyFill="1" applyAlignment="1">
      <alignment horizontal="center" vertical="center"/>
    </xf>
    <xf numFmtId="0" fontId="20" fillId="0" borderId="0" xfId="0" applyFont="1" applyAlignment="1">
      <alignment horizontal="left" vertical="center" wrapText="1" readingOrder="1"/>
    </xf>
    <xf numFmtId="0" fontId="21" fillId="0" borderId="13" xfId="1" applyFont="1" applyFill="1" applyBorder="1" applyAlignment="1">
      <alignment horizontal="left" vertical="center" wrapText="1"/>
    </xf>
    <xf numFmtId="0" fontId="21" fillId="0" borderId="14" xfId="1" applyFont="1" applyFill="1" applyBorder="1" applyAlignment="1">
      <alignment horizontal="left" vertical="center" wrapText="1"/>
    </xf>
    <xf numFmtId="0" fontId="21" fillId="0" borderId="15" xfId="1" applyFont="1" applyFill="1" applyBorder="1" applyAlignment="1">
      <alignment horizontal="left" vertical="center" wrapText="1"/>
    </xf>
  </cellXfs>
  <cellStyles count="3">
    <cellStyle name="Accent6" xfId="1" builtinId="49"/>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10860352549522E-2"/>
          <c:y val="0.11059236864873224"/>
          <c:w val="0.87091810848058704"/>
          <c:h val="0.72159962181087578"/>
        </c:manualLayout>
      </c:layout>
      <c:barChart>
        <c:barDir val="col"/>
        <c:grouping val="clustered"/>
        <c:varyColors val="0"/>
        <c:ser>
          <c:idx val="1"/>
          <c:order val="1"/>
          <c:tx>
            <c:strRef>
              <c:f>Sheet!$A$18</c:f>
              <c:strCache>
                <c:ptCount val="1"/>
                <c:pt idx="0">
                  <c:v>FOSETEK_BZ01_NDR_SA</c:v>
                </c:pt>
              </c:strCache>
            </c:strRef>
          </c:tx>
          <c:spPr>
            <a:solidFill>
              <a:srgbClr val="75BDA7"/>
            </a:solidFill>
            <a:ln w="25400">
              <a:noFill/>
            </a:ln>
          </c:spPr>
          <c:invertIfNegative val="0"/>
          <c:val>
            <c:numRef>
              <c:f>Sheet!$B$18:$Y$18</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formatCode="0.00">
                  <c:v>0</c:v>
                </c:pt>
                <c:pt idx="13" formatCode="0.00">
                  <c:v>0</c:v>
                </c:pt>
                <c:pt idx="14" formatCode="0.00">
                  <c:v>0</c:v>
                </c:pt>
                <c:pt idx="15" formatCode="0.00">
                  <c:v>0</c:v>
                </c:pt>
                <c:pt idx="16" formatCode="0.00">
                  <c:v>0</c:v>
                </c:pt>
                <c:pt idx="17" formatCode="0.00">
                  <c:v>0</c:v>
                </c:pt>
                <c:pt idx="18" formatCode="0.00">
                  <c:v>0</c:v>
                </c:pt>
                <c:pt idx="19" formatCode="0.00">
                  <c:v>0</c:v>
                </c:pt>
                <c:pt idx="20" formatCode="0.00">
                  <c:v>0</c:v>
                </c:pt>
                <c:pt idx="21" formatCode="0.00">
                  <c:v>0</c:v>
                </c:pt>
                <c:pt idx="22" formatCode="0.00">
                  <c:v>0</c:v>
                </c:pt>
                <c:pt idx="23" formatCode="0.00">
                  <c:v>0</c:v>
                </c:pt>
              </c:numCache>
            </c:numRef>
          </c:val>
          <c:extLst>
            <c:ext xmlns:c16="http://schemas.microsoft.com/office/drawing/2014/chart" uri="{C3380CC4-5D6E-409C-BE32-E72D297353CC}">
              <c16:uniqueId val="{00000000-6C25-499E-83F9-840DDD1B4AB4}"/>
            </c:ext>
          </c:extLst>
        </c:ser>
        <c:dLbls>
          <c:showLegendKey val="0"/>
          <c:showVal val="0"/>
          <c:showCatName val="0"/>
          <c:showSerName val="0"/>
          <c:showPercent val="0"/>
          <c:showBubbleSize val="0"/>
        </c:dLbls>
        <c:gapWidth val="219"/>
        <c:axId val="1312787760"/>
        <c:axId val="1"/>
      </c:barChart>
      <c:lineChart>
        <c:grouping val="standard"/>
        <c:varyColors val="0"/>
        <c:ser>
          <c:idx val="2"/>
          <c:order val="2"/>
          <c:tx>
            <c:strRef>
              <c:f>Sheet!$A$21</c:f>
              <c:strCache>
                <c:ptCount val="1"/>
                <c:pt idx="0">
                  <c:v>ALOUMINIO</c:v>
                </c:pt>
              </c:strCache>
            </c:strRef>
          </c:tx>
          <c:spPr>
            <a:ln w="28575" cap="rnd">
              <a:solidFill>
                <a:srgbClr val="002060"/>
              </a:solidFill>
              <a:round/>
            </a:ln>
            <a:effectLst/>
          </c:spPr>
          <c:marker>
            <c:symbol val="none"/>
          </c:marker>
          <c:val>
            <c:numRef>
              <c:f>Sheet!$B$21:$Y$21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6C25-499E-83F9-840DDD1B4AB4}"/>
            </c:ext>
          </c:extLst>
        </c:ser>
        <c:dLbls>
          <c:showLegendKey val="0"/>
          <c:showVal val="0"/>
          <c:showCatName val="0"/>
          <c:showSerName val="0"/>
          <c:showPercent val="0"/>
          <c:showBubbleSize val="0"/>
        </c:dLbls>
        <c:marker val="1"/>
        <c:smooth val="0"/>
        <c:axId val="1312787760"/>
        <c:axId val="1"/>
      </c:lineChart>
      <c:lineChart>
        <c:grouping val="standard"/>
        <c:varyColors val="0"/>
        <c:ser>
          <c:idx val="0"/>
          <c:order val="0"/>
          <c:tx>
            <c:strRef>
              <c:f>Sheet!$A$16</c:f>
              <c:strCache>
                <c:ptCount val="1"/>
                <c:pt idx="0">
                  <c:v>DAPEEP_BZ01_NDR</c:v>
                </c:pt>
              </c:strCache>
            </c:strRef>
          </c:tx>
          <c:spPr>
            <a:ln w="28575" cap="rnd">
              <a:solidFill>
                <a:schemeClr val="accent6"/>
              </a:solidFill>
              <a:round/>
            </a:ln>
            <a:effectLst/>
          </c:spPr>
          <c:marker>
            <c:symbol val="none"/>
          </c:marker>
          <c:val>
            <c:numRef>
              <c:f>Sheet!$B$16:$Y$16</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formatCode="###0.00">
                  <c:v>-63.000999999999998</c:v>
                </c:pt>
                <c:pt idx="13" formatCode="###0.00">
                  <c:v>-54.48</c:v>
                </c:pt>
                <c:pt idx="14" formatCode="###0.00">
                  <c:v>-45.448</c:v>
                </c:pt>
                <c:pt idx="15" formatCode="###0.00">
                  <c:v>-42.07</c:v>
                </c:pt>
                <c:pt idx="16" formatCode="###0.00">
                  <c:v>-34</c:v>
                </c:pt>
                <c:pt idx="17" formatCode="###0.00">
                  <c:v>-36</c:v>
                </c:pt>
                <c:pt idx="18" formatCode="###0.00">
                  <c:v>-36.258000000000003</c:v>
                </c:pt>
                <c:pt idx="19" formatCode="###0.00">
                  <c:v>-47</c:v>
                </c:pt>
                <c:pt idx="20" formatCode="###0.00">
                  <c:v>-43</c:v>
                </c:pt>
                <c:pt idx="21" formatCode="###0.00">
                  <c:v>-28</c:v>
                </c:pt>
                <c:pt idx="22" formatCode="###0.00">
                  <c:v>-27</c:v>
                </c:pt>
                <c:pt idx="23" formatCode="###0.00">
                  <c:v>-26</c:v>
                </c:pt>
              </c:numCache>
            </c:numRef>
          </c:val>
          <c:smooth val="0"/>
          <c:extLst>
            <c:ext xmlns:c16="http://schemas.microsoft.com/office/drawing/2014/chart" uri="{C3380CC4-5D6E-409C-BE32-E72D297353CC}">
              <c16:uniqueId val="{00000002-6C25-499E-83F9-840DDD1B4AB4}"/>
            </c:ext>
          </c:extLst>
        </c:ser>
        <c:dLbls>
          <c:showLegendKey val="0"/>
          <c:showVal val="0"/>
          <c:showCatName val="0"/>
          <c:showSerName val="0"/>
          <c:showPercent val="0"/>
          <c:showBubbleSize val="0"/>
        </c:dLbls>
        <c:marker val="1"/>
        <c:smooth val="0"/>
        <c:axId val="3"/>
        <c:axId val="4"/>
      </c:lineChart>
      <c:catAx>
        <c:axId val="1312787760"/>
        <c:scaling>
          <c:orientation val="minMax"/>
        </c:scaling>
        <c:delete val="0"/>
        <c:axPos val="b"/>
        <c:title>
          <c:tx>
            <c:rich>
              <a:bodyPr/>
              <a:lstStyle/>
              <a:p>
                <a:pPr>
                  <a:defRPr sz="1000" b="1" i="0" u="none" strike="noStrike" baseline="0">
                    <a:solidFill>
                      <a:srgbClr val="808080"/>
                    </a:solidFill>
                    <a:latin typeface="Calibri"/>
                    <a:ea typeface="Calibri"/>
                    <a:cs typeface="Calibri"/>
                  </a:defRPr>
                </a:pPr>
                <a:r>
                  <a:rPr lang="en-US"/>
                  <a:t>Hours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1" i="0" u="none" strike="noStrike" baseline="0">
                <a:solidFill>
                  <a:srgbClr val="80808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5"/>
          <c:min val="-5"/>
        </c:scaling>
        <c:delete val="0"/>
        <c:axPos val="l"/>
        <c:majorGridlines>
          <c:spPr>
            <a:ln w="9525" cap="flat" cmpd="sng" algn="ctr">
              <a:solidFill>
                <a:schemeClr val="accent4">
                  <a:lumMod val="75000"/>
                </a:schemeClr>
              </a:solidFill>
              <a:round/>
            </a:ln>
            <a:effectLst/>
          </c:spPr>
        </c:majorGridlines>
        <c:title>
          <c:tx>
            <c:rich>
              <a:bodyPr rot="0" vert="horz"/>
              <a:lstStyle/>
              <a:p>
                <a:pPr algn="ctr">
                  <a:defRPr sz="1000" b="1" i="0" u="none" strike="noStrike" baseline="0">
                    <a:solidFill>
                      <a:srgbClr val="808080"/>
                    </a:solidFill>
                    <a:latin typeface="Calibri"/>
                    <a:ea typeface="Calibri"/>
                    <a:cs typeface="Calibri"/>
                  </a:defRPr>
                </a:pPr>
                <a:r>
                  <a:rPr lang="en-US"/>
                  <a:t>MW (FOSETeK / Alouminio)</a:t>
                </a:r>
              </a:p>
            </c:rich>
          </c:tx>
          <c:layout>
            <c:manualLayout>
              <c:xMode val="edge"/>
              <c:yMode val="edge"/>
              <c:x val="2.2931854292599127E-2"/>
              <c:y val="1.810672690983265E-2"/>
            </c:manualLayout>
          </c:layout>
          <c:overlay val="0"/>
          <c:spPr>
            <a:noFill/>
            <a:ln w="25400">
              <a:noFill/>
            </a:ln>
          </c:spPr>
        </c:title>
        <c:numFmt formatCode="General" sourceLinked="1"/>
        <c:majorTickMark val="none"/>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1312787760"/>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20"/>
          <c:min val="-120"/>
        </c:scaling>
        <c:delete val="0"/>
        <c:axPos val="r"/>
        <c:title>
          <c:tx>
            <c:rich>
              <a:bodyPr rot="0" vert="horz"/>
              <a:lstStyle/>
              <a:p>
                <a:pPr algn="ctr">
                  <a:defRPr sz="1000" b="1" i="0" u="none" strike="noStrike" baseline="0">
                    <a:solidFill>
                      <a:srgbClr val="808080"/>
                    </a:solidFill>
                    <a:latin typeface="Calibri"/>
                    <a:ea typeface="Calibri"/>
                    <a:cs typeface="Calibri"/>
                  </a:defRPr>
                </a:pPr>
                <a:r>
                  <a:rPr lang="en-US"/>
                  <a:t>MW (Dapeep)</a:t>
                </a:r>
              </a:p>
            </c:rich>
          </c:tx>
          <c:layout>
            <c:manualLayout>
              <c:xMode val="edge"/>
              <c:yMode val="edge"/>
              <c:x val="0.9299754730956471"/>
              <c:y val="2.3110126554514946E-2"/>
            </c:manualLayout>
          </c:layout>
          <c:overlay val="0"/>
          <c:spPr>
            <a:noFill/>
            <a:ln w="25400">
              <a:noFill/>
            </a:ln>
          </c:spPr>
        </c:title>
        <c:numFmt formatCode="###0" sourceLinked="1"/>
        <c:majorTickMark val="out"/>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3"/>
        <c:crosses val="max"/>
        <c:crossBetween val="between"/>
        <c:majorUnit val="20"/>
      </c:valAx>
      <c:spPr>
        <a:solidFill>
          <a:schemeClr val="accent6">
            <a:lumMod val="20000"/>
            <a:lumOff val="80000"/>
          </a:schemeClr>
        </a:solidFill>
        <a:ln w="25400">
          <a:noFill/>
        </a:ln>
      </c:spPr>
    </c:plotArea>
    <c:legend>
      <c:legendPos val="r"/>
      <c:layout>
        <c:manualLayout>
          <c:xMode val="edge"/>
          <c:yMode val="edge"/>
          <c:x val="0.27940947813392275"/>
          <c:y val="0.87502789170852247"/>
          <c:w val="0.42922692370080701"/>
          <c:h val="6.8184004854546343E-2"/>
        </c:manualLayout>
      </c:layout>
      <c:overlay val="0"/>
      <c:spPr>
        <a:noFill/>
        <a:ln w="25400">
          <a:noFill/>
        </a:ln>
      </c:spPr>
      <c:txPr>
        <a:bodyPr/>
        <a:lstStyle/>
        <a:p>
          <a:pPr>
            <a:defRPr sz="800" b="1" i="0" u="none" strike="noStrike" baseline="0">
              <a:solidFill>
                <a:srgbClr val="808080"/>
              </a:solidFill>
              <a:latin typeface="Calibri"/>
              <a:ea typeface="Calibri"/>
              <a:cs typeface="Calibri"/>
            </a:defRPr>
          </a:pPr>
          <a:endParaRPr lang="en-US"/>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21</xdr:row>
      <xdr:rowOff>119063</xdr:rowOff>
    </xdr:from>
    <xdr:to>
      <xdr:col>25</xdr:col>
      <xdr:colOff>28575</xdr:colOff>
      <xdr:row>53</xdr:row>
      <xdr:rowOff>19050</xdr:rowOff>
    </xdr:to>
    <xdr:graphicFrame macro="">
      <xdr:nvGraphicFramePr>
        <xdr:cNvPr id="2907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247650</xdr:colOff>
      <xdr:row>0</xdr:row>
      <xdr:rowOff>47625</xdr:rowOff>
    </xdr:from>
    <xdr:to>
      <xdr:col>0</xdr:col>
      <xdr:colOff>1133475</xdr:colOff>
      <xdr:row>5</xdr:row>
      <xdr:rowOff>123825</xdr:rowOff>
    </xdr:to>
    <xdr:pic>
      <xdr:nvPicPr>
        <xdr:cNvPr id="290769"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47625"/>
          <a:ext cx="885825" cy="88582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593884</xdr:colOff>
      <xdr:row>14</xdr:row>
      <xdr:rowOff>2857</xdr:rowOff>
    </xdr:from>
    <xdr:to>
      <xdr:col>29</xdr:col>
      <xdr:colOff>425306</xdr:colOff>
      <xdr:row>18</xdr:row>
      <xdr:rowOff>118692</xdr:rowOff>
    </xdr:to>
    <xdr:sp macro="[0]!Load_LIDA3_data_publication" textlink="">
      <xdr:nvSpPr>
        <xdr:cNvPr id="2" name="Rounded Rectangle 1"/>
        <xdr:cNvSpPr/>
      </xdr:nvSpPr>
      <xdr:spPr>
        <a:xfrm>
          <a:off x="14214634" y="2441257"/>
          <a:ext cx="2650822" cy="820638"/>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1.</a:t>
          </a:r>
        </a:p>
        <a:p>
          <a:r>
            <a:rPr lang="el-GR"/>
            <a:t>Δημιουργία</a:t>
          </a:r>
          <a:r>
            <a:rPr lang="el-GR" baseline="0"/>
            <a:t> ενημερωτικού για την </a:t>
          </a:r>
        </a:p>
        <a:p>
          <a:pPr algn="ctr"/>
          <a:r>
            <a:rPr lang="en-US" baseline="0"/>
            <a:t>Intra Day MArket (LIDA3)</a:t>
          </a:r>
          <a:endParaRPr lang="en-US"/>
        </a:p>
      </xdr:txBody>
    </xdr:sp>
    <xdr:clientData/>
  </xdr:twoCellAnchor>
  <xdr:twoCellAnchor>
    <xdr:from>
      <xdr:col>26</xdr:col>
      <xdr:colOff>552450</xdr:colOff>
      <xdr:row>33</xdr:row>
      <xdr:rowOff>67153</xdr:rowOff>
    </xdr:from>
    <xdr:to>
      <xdr:col>29</xdr:col>
      <xdr:colOff>460154</xdr:colOff>
      <xdr:row>33</xdr:row>
      <xdr:rowOff>714468</xdr:rowOff>
    </xdr:to>
    <xdr:sp macro="[0]!PDFActiveSheet" textlink="">
      <xdr:nvSpPr>
        <xdr:cNvPr id="10" name="Rounded Rectangle 9"/>
        <xdr:cNvSpPr/>
      </xdr:nvSpPr>
      <xdr:spPr>
        <a:xfrm>
          <a:off x="13251656" y="6072189"/>
          <a:ext cx="2607470" cy="65484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3.</a:t>
          </a:r>
        </a:p>
        <a:p>
          <a:pPr algn="ctr"/>
          <a:r>
            <a:rPr lang="el-GR"/>
            <a:t>Δημιουργία</a:t>
          </a:r>
          <a:r>
            <a:rPr lang="el-GR" baseline="0"/>
            <a:t> </a:t>
          </a:r>
          <a:r>
            <a:rPr lang="en-US" baseline="0"/>
            <a:t>pdf</a:t>
          </a:r>
          <a:r>
            <a:rPr lang="el-GR" baseline="0"/>
            <a:t>  </a:t>
          </a:r>
          <a:r>
            <a:rPr lang="en-US" baseline="0"/>
            <a:t>&amp; </a:t>
          </a:r>
          <a:r>
            <a:rPr lang="el-GR" baseline="0"/>
            <a:t>Αποθήκευση</a:t>
          </a:r>
          <a:endParaRPr lang="en-US"/>
        </a:p>
      </xdr:txBody>
    </xdr:sp>
    <xdr:clientData/>
  </xdr:twoCellAnchor>
  <xdr:twoCellAnchor>
    <xdr:from>
      <xdr:col>26</xdr:col>
      <xdr:colOff>552452</xdr:colOff>
      <xdr:row>21</xdr:row>
      <xdr:rowOff>142875</xdr:rowOff>
    </xdr:from>
    <xdr:to>
      <xdr:col>29</xdr:col>
      <xdr:colOff>361018</xdr:colOff>
      <xdr:row>26</xdr:row>
      <xdr:rowOff>0</xdr:rowOff>
    </xdr:to>
    <xdr:sp macro="[0]!hide" textlink="">
      <xdr:nvSpPr>
        <xdr:cNvPr id="8" name="Rounded Rectangle 7"/>
        <xdr:cNvSpPr/>
      </xdr:nvSpPr>
      <xdr:spPr>
        <a:xfrm>
          <a:off x="13251658" y="3500438"/>
          <a:ext cx="2512217" cy="69056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2.</a:t>
          </a:r>
        </a:p>
        <a:p>
          <a:r>
            <a:rPr lang="el-GR"/>
            <a:t>Αποθήκευση</a:t>
          </a:r>
          <a:r>
            <a:rPr lang="el-GR" baseline="0"/>
            <a:t> </a:t>
          </a:r>
          <a:r>
            <a:rPr lang="en-US" baseline="0"/>
            <a:t>excel </a:t>
          </a:r>
          <a:r>
            <a:rPr lang="el-GR" baseline="0"/>
            <a:t>και απόκρυψη </a:t>
          </a:r>
          <a:r>
            <a:rPr lang="en-US" baseline="0"/>
            <a:t>Buttons </a:t>
          </a:r>
          <a:r>
            <a:rPr lang="el-GR" baseline="0"/>
            <a:t>_ αποστολή </a:t>
          </a:r>
          <a:r>
            <a:rPr lang="en-US" baseline="0"/>
            <a:t>email.</a:t>
          </a:r>
          <a:endParaRPr lang="en-US"/>
        </a:p>
      </xdr:txBody>
    </xdr:sp>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34"/>
  <sheetViews>
    <sheetView tabSelected="1" view="pageBreakPreview" zoomScale="80" zoomScaleNormal="90" zoomScaleSheetLayoutView="80" zoomScalePageLayoutView="90" workbookViewId="0">
      <selection activeCell="Z11" sqref="Z11"/>
    </sheetView>
  </sheetViews>
  <sheetFormatPr defaultRowHeight="12.75" x14ac:dyDescent="0.2"/>
  <cols>
    <col min="1" max="1" width="23.140625" bestFit="1" customWidth="1"/>
    <col min="2" max="5" width="6.7109375" customWidth="1"/>
    <col min="6" max="10" width="7.140625" bestFit="1" customWidth="1"/>
    <col min="11" max="18" width="6.7109375" customWidth="1"/>
    <col min="19" max="21" width="7.7109375" bestFit="1" customWidth="1"/>
    <col min="22" max="22" width="6.7109375" bestFit="1" customWidth="1"/>
    <col min="23" max="23" width="9.28515625" customWidth="1"/>
    <col min="24" max="24" width="7.28515625" customWidth="1"/>
    <col min="25" max="25" width="7.7109375" bestFit="1" customWidth="1"/>
    <col min="27" max="27" width="9.140625" hidden="1" customWidth="1"/>
    <col min="28" max="28" width="21.28515625" hidden="1" customWidth="1"/>
    <col min="29" max="29" width="10.5703125" hidden="1" customWidth="1"/>
    <col min="30" max="30" width="10.42578125" hidden="1" customWidth="1"/>
    <col min="31" max="35" width="9.140625" hidden="1" customWidth="1"/>
  </cols>
  <sheetData>
    <row r="1" spans="1:33" x14ac:dyDescent="0.2">
      <c r="A1" s="29" t="s">
        <v>13</v>
      </c>
      <c r="B1" s="29"/>
      <c r="C1" s="29"/>
      <c r="D1" s="29"/>
      <c r="E1" s="29"/>
      <c r="F1" s="29"/>
      <c r="G1" s="29"/>
      <c r="H1" s="29"/>
      <c r="I1" s="29"/>
      <c r="J1" s="29"/>
      <c r="K1" s="29"/>
      <c r="L1" s="29"/>
      <c r="M1" s="29"/>
      <c r="N1" s="29"/>
      <c r="O1" s="29"/>
      <c r="P1" s="29"/>
      <c r="Q1" s="29"/>
      <c r="R1" s="29"/>
      <c r="S1" s="29"/>
      <c r="T1" s="29"/>
      <c r="U1" s="29"/>
      <c r="V1" s="29"/>
      <c r="W1" s="29"/>
      <c r="X1" s="29"/>
      <c r="Y1" s="29"/>
    </row>
    <row r="2" spans="1:33" x14ac:dyDescent="0.2">
      <c r="A2" s="29"/>
      <c r="B2" s="29"/>
      <c r="C2" s="29"/>
      <c r="D2" s="29"/>
      <c r="E2" s="29"/>
      <c r="F2" s="29"/>
      <c r="G2" s="29"/>
      <c r="H2" s="29"/>
      <c r="I2" s="29"/>
      <c r="J2" s="29"/>
      <c r="K2" s="29"/>
      <c r="L2" s="29"/>
      <c r="M2" s="29"/>
      <c r="N2" s="29"/>
      <c r="O2" s="29"/>
      <c r="P2" s="29"/>
      <c r="Q2" s="29"/>
      <c r="R2" s="29"/>
      <c r="S2" s="29"/>
      <c r="T2" s="29"/>
      <c r="U2" s="29"/>
      <c r="V2" s="29"/>
      <c r="W2" s="29"/>
      <c r="X2" s="29"/>
      <c r="Y2" s="29"/>
    </row>
    <row r="3" spans="1:33" x14ac:dyDescent="0.2">
      <c r="A3" s="29"/>
      <c r="B3" s="29"/>
      <c r="C3" s="29"/>
      <c r="D3" s="29"/>
      <c r="E3" s="29"/>
      <c r="F3" s="29"/>
      <c r="G3" s="29"/>
      <c r="H3" s="29"/>
      <c r="I3" s="29"/>
      <c r="J3" s="29"/>
      <c r="K3" s="29"/>
      <c r="L3" s="29"/>
      <c r="M3" s="29"/>
      <c r="N3" s="29"/>
      <c r="O3" s="29"/>
      <c r="P3" s="29"/>
      <c r="Q3" s="29"/>
      <c r="R3" s="29"/>
      <c r="S3" s="29"/>
      <c r="T3" s="29"/>
      <c r="U3" s="29"/>
      <c r="V3" s="29"/>
      <c r="W3" s="29"/>
      <c r="X3" s="29"/>
      <c r="Y3" s="29"/>
    </row>
    <row r="4" spans="1:33" x14ac:dyDescent="0.2">
      <c r="A4" s="31">
        <v>44397</v>
      </c>
      <c r="B4" s="31"/>
      <c r="C4" s="31"/>
      <c r="D4" s="31"/>
      <c r="E4" s="31"/>
      <c r="F4" s="31"/>
      <c r="G4" s="31"/>
      <c r="H4" s="31"/>
      <c r="I4" s="31"/>
      <c r="J4" s="31"/>
      <c r="K4" s="31"/>
      <c r="L4" s="31"/>
      <c r="M4" s="31"/>
      <c r="N4" s="31"/>
      <c r="O4" s="31"/>
      <c r="P4" s="31"/>
      <c r="Q4" s="31"/>
      <c r="R4" s="31"/>
      <c r="S4" s="31"/>
      <c r="T4" s="31"/>
      <c r="U4" s="31"/>
      <c r="V4" s="31"/>
      <c r="W4" s="31"/>
      <c r="X4" s="31"/>
      <c r="Y4" s="31"/>
    </row>
    <row r="5" spans="1:33" x14ac:dyDescent="0.2">
      <c r="A5" s="31"/>
      <c r="B5" s="31"/>
      <c r="C5" s="31"/>
      <c r="D5" s="31"/>
      <c r="E5" s="31"/>
      <c r="F5" s="31"/>
      <c r="G5" s="31"/>
      <c r="H5" s="31"/>
      <c r="I5" s="31"/>
      <c r="J5" s="31"/>
      <c r="K5" s="31"/>
      <c r="L5" s="31"/>
      <c r="M5" s="31"/>
      <c r="N5" s="31"/>
      <c r="O5" s="31"/>
      <c r="P5" s="31"/>
      <c r="Q5" s="31"/>
      <c r="R5" s="31"/>
      <c r="S5" s="31"/>
      <c r="T5" s="31"/>
      <c r="U5" s="31"/>
      <c r="V5" s="31"/>
      <c r="W5" s="31"/>
      <c r="X5" s="31"/>
      <c r="Y5" s="31"/>
    </row>
    <row r="6" spans="1:33" x14ac:dyDescent="0.2">
      <c r="A6" s="30"/>
      <c r="B6" s="30"/>
      <c r="C6" s="30"/>
      <c r="D6" s="30"/>
      <c r="E6" s="30"/>
      <c r="F6" s="30"/>
      <c r="G6" s="30"/>
      <c r="H6" s="30"/>
      <c r="I6" s="30"/>
      <c r="J6" s="30"/>
      <c r="K6" s="30"/>
      <c r="L6" s="30"/>
      <c r="M6" s="30"/>
      <c r="N6" s="30"/>
      <c r="O6" s="30"/>
      <c r="P6" s="30"/>
      <c r="Q6" s="30"/>
      <c r="R6" s="30"/>
      <c r="S6" s="30"/>
      <c r="T6" s="30"/>
      <c r="U6" s="30"/>
      <c r="V6" s="30"/>
      <c r="W6" s="30"/>
      <c r="X6" s="30"/>
      <c r="Y6" s="30"/>
    </row>
    <row r="7" spans="1:33" x14ac:dyDescent="0.2">
      <c r="A7" s="6"/>
      <c r="B7" s="6"/>
      <c r="C7" s="6"/>
      <c r="D7" s="6"/>
      <c r="E7" s="6"/>
      <c r="F7" s="6"/>
      <c r="G7" s="6"/>
      <c r="H7" s="6"/>
      <c r="I7" s="6"/>
      <c r="J7" s="6"/>
      <c r="K7" s="6"/>
      <c r="L7" s="6"/>
      <c r="M7" s="6"/>
      <c r="N7" s="6"/>
      <c r="O7" s="6"/>
      <c r="P7" s="6"/>
      <c r="Q7" s="6"/>
      <c r="R7" s="6"/>
      <c r="S7" s="6"/>
      <c r="T7" s="6"/>
      <c r="U7" s="6"/>
      <c r="V7" s="6"/>
      <c r="W7" s="6"/>
      <c r="X7" s="6"/>
      <c r="Y7" s="6"/>
    </row>
    <row r="8" spans="1:33" x14ac:dyDescent="0.2">
      <c r="A8" s="32" t="s">
        <v>14</v>
      </c>
      <c r="B8" s="32"/>
      <c r="C8" s="32"/>
      <c r="D8" s="32"/>
      <c r="E8" s="32"/>
      <c r="F8" s="32"/>
      <c r="G8" s="32"/>
      <c r="H8" s="32"/>
      <c r="I8" s="32"/>
      <c r="J8" s="32"/>
      <c r="K8" s="32"/>
      <c r="L8" s="32"/>
      <c r="M8" s="32"/>
      <c r="N8" s="32"/>
      <c r="O8" s="32"/>
      <c r="P8" s="32"/>
      <c r="Q8" s="32"/>
      <c r="R8" s="32"/>
      <c r="S8" s="32"/>
      <c r="T8" s="32"/>
      <c r="U8" s="32"/>
      <c r="V8" s="32"/>
      <c r="W8" s="32"/>
      <c r="X8" s="32"/>
      <c r="Y8" s="32"/>
    </row>
    <row r="9" spans="1:33" x14ac:dyDescent="0.2">
      <c r="A9" s="32"/>
      <c r="B9" s="32"/>
      <c r="C9" s="32"/>
      <c r="D9" s="32"/>
      <c r="E9" s="32"/>
      <c r="F9" s="32"/>
      <c r="G9" s="32"/>
      <c r="H9" s="32"/>
      <c r="I9" s="32"/>
      <c r="J9" s="32"/>
      <c r="K9" s="32"/>
      <c r="L9" s="32"/>
      <c r="M9" s="32"/>
      <c r="N9" s="32"/>
      <c r="O9" s="32"/>
      <c r="P9" s="32"/>
      <c r="Q9" s="32"/>
      <c r="R9" s="32"/>
      <c r="S9" s="32"/>
      <c r="T9" s="32"/>
      <c r="U9" s="32"/>
      <c r="V9" s="32"/>
      <c r="W9" s="32"/>
      <c r="X9" s="32"/>
      <c r="Y9" s="32"/>
    </row>
    <row r="10" spans="1:33" x14ac:dyDescent="0.2">
      <c r="A10" s="32"/>
      <c r="B10" s="32"/>
      <c r="C10" s="32"/>
      <c r="D10" s="32"/>
      <c r="E10" s="32"/>
      <c r="F10" s="32"/>
      <c r="G10" s="32"/>
      <c r="H10" s="32"/>
      <c r="I10" s="32"/>
      <c r="J10" s="32"/>
      <c r="K10" s="32"/>
      <c r="L10" s="32"/>
      <c r="M10" s="32"/>
      <c r="N10" s="32"/>
      <c r="O10" s="32"/>
      <c r="P10" s="32"/>
      <c r="Q10" s="32"/>
      <c r="R10" s="32"/>
      <c r="S10" s="32"/>
      <c r="T10" s="32"/>
      <c r="U10" s="32"/>
      <c r="V10" s="32"/>
      <c r="W10" s="32"/>
      <c r="X10" s="32"/>
      <c r="Y10" s="32"/>
      <c r="AC10" s="18">
        <f ca="1">TODAY()</f>
        <v>44397</v>
      </c>
      <c r="AE10" s="19">
        <f ca="1">YEAR(AC10)</f>
        <v>2021</v>
      </c>
      <c r="AF10">
        <f ca="1">MONTH(AC10)</f>
        <v>7</v>
      </c>
      <c r="AG10" s="20">
        <f ca="1">DAY(AC10)</f>
        <v>20</v>
      </c>
    </row>
    <row r="11" spans="1:33" x14ac:dyDescent="0.2">
      <c r="A11" s="32"/>
      <c r="B11" s="32"/>
      <c r="C11" s="32"/>
      <c r="D11" s="32"/>
      <c r="E11" s="32"/>
      <c r="F11" s="32"/>
      <c r="G11" s="32"/>
      <c r="H11" s="32"/>
      <c r="I11" s="32"/>
      <c r="J11" s="32"/>
      <c r="K11" s="32"/>
      <c r="L11" s="32"/>
      <c r="M11" s="32"/>
      <c r="N11" s="32"/>
      <c r="O11" s="32"/>
      <c r="P11" s="32"/>
      <c r="Q11" s="32"/>
      <c r="R11" s="32"/>
      <c r="S11" s="32"/>
      <c r="T11" s="32"/>
      <c r="U11" s="32"/>
      <c r="V11" s="32"/>
      <c r="W11" s="32"/>
      <c r="X11" s="32"/>
      <c r="Y11" s="32"/>
    </row>
    <row r="12" spans="1:33" x14ac:dyDescent="0.2">
      <c r="A12" s="32"/>
      <c r="B12" s="32"/>
      <c r="C12" s="32"/>
      <c r="D12" s="32"/>
      <c r="E12" s="32"/>
      <c r="F12" s="32"/>
      <c r="G12" s="32"/>
      <c r="H12" s="32"/>
      <c r="I12" s="32"/>
      <c r="J12" s="32"/>
      <c r="K12" s="32"/>
      <c r="L12" s="32"/>
      <c r="M12" s="32"/>
      <c r="N12" s="32"/>
      <c r="O12" s="32"/>
      <c r="P12" s="32"/>
      <c r="Q12" s="32"/>
      <c r="R12" s="32"/>
      <c r="S12" s="32"/>
      <c r="T12" s="32"/>
      <c r="U12" s="32"/>
      <c r="V12" s="32"/>
      <c r="W12" s="32"/>
      <c r="X12" s="32"/>
      <c r="Y12" s="32"/>
    </row>
    <row r="13" spans="1:33" ht="13.5" thickBot="1" x14ac:dyDescent="0.25">
      <c r="A13" s="6"/>
      <c r="B13" s="6"/>
      <c r="C13" s="6"/>
      <c r="D13" s="6"/>
      <c r="E13" s="6"/>
      <c r="F13" s="6"/>
      <c r="G13" s="6"/>
      <c r="H13" s="6"/>
      <c r="I13" s="6"/>
      <c r="J13" s="6"/>
      <c r="K13" s="6"/>
      <c r="L13" s="6"/>
      <c r="M13" s="6"/>
      <c r="N13" s="6"/>
      <c r="O13" s="6"/>
      <c r="P13" s="6"/>
      <c r="Q13" s="6"/>
      <c r="R13" s="6"/>
      <c r="S13" s="6"/>
      <c r="T13" s="6"/>
      <c r="U13" s="6"/>
      <c r="V13" s="6"/>
      <c r="W13" s="6"/>
      <c r="X13" s="6"/>
      <c r="Y13" s="6"/>
    </row>
    <row r="14" spans="1:33" ht="14.25" thickTop="1" thickBot="1" x14ac:dyDescent="0.25">
      <c r="A14" s="7" t="s">
        <v>0</v>
      </c>
      <c r="B14" s="8">
        <v>1</v>
      </c>
      <c r="C14" s="9">
        <v>2</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10">
        <v>24</v>
      </c>
    </row>
    <row r="15" spans="1:33" ht="14.25" thickTop="1" thickBot="1" x14ac:dyDescent="0.25">
      <c r="A15" s="11"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33" ht="13.5" thickTop="1" x14ac:dyDescent="0.2">
      <c r="A16" s="14" t="s">
        <v>8</v>
      </c>
      <c r="B16" s="22">
        <v>0</v>
      </c>
      <c r="C16" s="22">
        <v>0</v>
      </c>
      <c r="D16" s="22">
        <v>0</v>
      </c>
      <c r="E16" s="22">
        <v>0</v>
      </c>
      <c r="F16" s="22">
        <v>0</v>
      </c>
      <c r="G16" s="22">
        <v>0</v>
      </c>
      <c r="H16" s="22">
        <v>0</v>
      </c>
      <c r="I16" s="22">
        <v>0</v>
      </c>
      <c r="J16" s="22">
        <v>0</v>
      </c>
      <c r="K16" s="22">
        <v>0</v>
      </c>
      <c r="L16" s="22">
        <v>0</v>
      </c>
      <c r="M16" s="22">
        <v>0</v>
      </c>
      <c r="N16" s="24">
        <v>-63.000999999999998</v>
      </c>
      <c r="O16" s="24">
        <v>-54.48</v>
      </c>
      <c r="P16" s="24">
        <v>-45.448</v>
      </c>
      <c r="Q16" s="24">
        <v>-42.07</v>
      </c>
      <c r="R16" s="24">
        <v>-34</v>
      </c>
      <c r="S16" s="24">
        <v>-36</v>
      </c>
      <c r="T16" s="24">
        <v>-36.258000000000003</v>
      </c>
      <c r="U16" s="24">
        <v>-47</v>
      </c>
      <c r="V16" s="24">
        <v>-43</v>
      </c>
      <c r="W16" s="24">
        <v>-28</v>
      </c>
      <c r="X16" s="24">
        <v>-27</v>
      </c>
      <c r="Y16" s="25">
        <v>-26</v>
      </c>
    </row>
    <row r="17" spans="1:30" x14ac:dyDescent="0.2">
      <c r="A17" s="14" t="s">
        <v>10</v>
      </c>
      <c r="B17" s="15">
        <v>0</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6">
        <v>0</v>
      </c>
    </row>
    <row r="18" spans="1:30" x14ac:dyDescent="0.2">
      <c r="A18" s="14" t="s">
        <v>9</v>
      </c>
      <c r="B18" s="23">
        <v>0</v>
      </c>
      <c r="C18" s="23">
        <v>0</v>
      </c>
      <c r="D18" s="23">
        <v>0</v>
      </c>
      <c r="E18" s="23">
        <v>0</v>
      </c>
      <c r="F18" s="23">
        <v>0</v>
      </c>
      <c r="G18" s="23">
        <v>0</v>
      </c>
      <c r="H18" s="23">
        <v>0</v>
      </c>
      <c r="I18" s="23">
        <v>0</v>
      </c>
      <c r="J18" s="23">
        <v>0</v>
      </c>
      <c r="K18" s="23">
        <v>0</v>
      </c>
      <c r="L18" s="23">
        <v>0</v>
      </c>
      <c r="M18" s="23">
        <v>0</v>
      </c>
      <c r="N18" s="27">
        <v>0</v>
      </c>
      <c r="O18" s="27">
        <v>0</v>
      </c>
      <c r="P18" s="27">
        <v>0</v>
      </c>
      <c r="Q18" s="27">
        <v>0</v>
      </c>
      <c r="R18" s="27">
        <v>0</v>
      </c>
      <c r="S18" s="27">
        <v>0</v>
      </c>
      <c r="T18" s="27">
        <v>0</v>
      </c>
      <c r="U18" s="27">
        <v>0</v>
      </c>
      <c r="V18" s="27">
        <v>0</v>
      </c>
      <c r="W18" s="27">
        <v>0</v>
      </c>
      <c r="X18" s="27">
        <v>0</v>
      </c>
      <c r="Y18" s="28">
        <v>0</v>
      </c>
    </row>
    <row r="19" spans="1:30" x14ac:dyDescent="0.2">
      <c r="A19" s="14" t="s">
        <v>11</v>
      </c>
      <c r="B19" s="23">
        <v>0</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16">
        <v>0</v>
      </c>
    </row>
    <row r="20" spans="1:30" x14ac:dyDescent="0.2">
      <c r="A20" s="14" t="s">
        <v>12</v>
      </c>
      <c r="B20" s="15">
        <v>0</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6">
        <v>0</v>
      </c>
    </row>
    <row r="21" spans="1:30" ht="13.5" thickBot="1" x14ac:dyDescent="0.25">
      <c r="A21" s="17" t="s">
        <v>6</v>
      </c>
      <c r="B21" s="21">
        <v>0</v>
      </c>
      <c r="C21" s="21">
        <v>0</v>
      </c>
      <c r="D21" s="21">
        <v>0</v>
      </c>
      <c r="E21" s="21">
        <v>0</v>
      </c>
      <c r="F21" s="21">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6">
        <v>0</v>
      </c>
    </row>
    <row r="22" spans="1:30" ht="13.5" thickTop="1" x14ac:dyDescent="0.2">
      <c r="A22" s="4"/>
      <c r="B22" s="5">
        <f>B21</f>
        <v>0</v>
      </c>
      <c r="C22" s="5">
        <f t="shared" ref="C22:Y22" si="0">C21</f>
        <v>0</v>
      </c>
      <c r="D22" s="5">
        <f t="shared" si="0"/>
        <v>0</v>
      </c>
      <c r="E22" s="5">
        <f t="shared" si="0"/>
        <v>0</v>
      </c>
      <c r="F22" s="5">
        <f t="shared" si="0"/>
        <v>0</v>
      </c>
      <c r="G22" s="5">
        <f t="shared" si="0"/>
        <v>0</v>
      </c>
      <c r="H22" s="5">
        <f t="shared" si="0"/>
        <v>0</v>
      </c>
      <c r="I22" s="5">
        <f t="shared" si="0"/>
        <v>0</v>
      </c>
      <c r="J22" s="5">
        <f t="shared" si="0"/>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row>
    <row r="23" spans="1:30" x14ac:dyDescent="0.2">
      <c r="A23" s="1" t="s">
        <v>2</v>
      </c>
      <c r="B23" s="2">
        <f>_xlfn.NUMBERVALUE(SUBSTITUTE(B16,".",","))</f>
        <v>0</v>
      </c>
      <c r="C23" s="2">
        <f t="shared" ref="C23:Y23" si="1">_xlfn.NUMBERVALUE(SUBSTITUTE(C16,".",","))</f>
        <v>0</v>
      </c>
      <c r="D23" s="2">
        <f t="shared" si="1"/>
        <v>0</v>
      </c>
      <c r="E23" s="2">
        <f t="shared" si="1"/>
        <v>0</v>
      </c>
      <c r="F23" s="2">
        <f t="shared" si="1"/>
        <v>0</v>
      </c>
      <c r="G23" s="2">
        <f t="shared" si="1"/>
        <v>0</v>
      </c>
      <c r="H23" s="2">
        <f t="shared" si="1"/>
        <v>0</v>
      </c>
      <c r="I23" s="2">
        <f t="shared" si="1"/>
        <v>0</v>
      </c>
      <c r="J23" s="2">
        <f t="shared" si="1"/>
        <v>0</v>
      </c>
      <c r="K23" s="2">
        <f t="shared" si="1"/>
        <v>0</v>
      </c>
      <c r="L23" s="2">
        <f t="shared" si="1"/>
        <v>0</v>
      </c>
      <c r="M23" s="2">
        <f t="shared" si="1"/>
        <v>0</v>
      </c>
      <c r="N23" s="2">
        <f t="shared" si="1"/>
        <v>-63001</v>
      </c>
      <c r="O23" s="2">
        <f t="shared" si="1"/>
        <v>-5448</v>
      </c>
      <c r="P23" s="2">
        <f t="shared" si="1"/>
        <v>-45448</v>
      </c>
      <c r="Q23" s="2">
        <f t="shared" si="1"/>
        <v>-4207</v>
      </c>
      <c r="R23" s="2">
        <f t="shared" si="1"/>
        <v>-34</v>
      </c>
      <c r="S23" s="2">
        <f t="shared" si="1"/>
        <v>-36</v>
      </c>
      <c r="T23" s="2">
        <f t="shared" si="1"/>
        <v>-36258</v>
      </c>
      <c r="U23" s="2">
        <f t="shared" si="1"/>
        <v>-47</v>
      </c>
      <c r="V23" s="2">
        <f t="shared" si="1"/>
        <v>-43</v>
      </c>
      <c r="W23" s="2">
        <f t="shared" si="1"/>
        <v>-28</v>
      </c>
      <c r="X23" s="2">
        <f t="shared" si="1"/>
        <v>-27</v>
      </c>
      <c r="Y23" s="2">
        <f t="shared" si="1"/>
        <v>-26</v>
      </c>
    </row>
    <row r="24" spans="1:30" x14ac:dyDescent="0.2">
      <c r="A24" s="1" t="s">
        <v>3</v>
      </c>
      <c r="B24" s="2">
        <f t="shared" ref="B24:Y24" si="2">_xlfn.NUMBERVALUE(SUBSTITUTE(B17,".",","))</f>
        <v>0</v>
      </c>
      <c r="C24" s="2">
        <f t="shared" si="2"/>
        <v>0</v>
      </c>
      <c r="D24" s="2">
        <f t="shared" si="2"/>
        <v>0</v>
      </c>
      <c r="E24" s="2">
        <f t="shared" si="2"/>
        <v>0</v>
      </c>
      <c r="F24" s="2">
        <f t="shared" si="2"/>
        <v>0</v>
      </c>
      <c r="G24" s="2">
        <f t="shared" si="2"/>
        <v>0</v>
      </c>
      <c r="H24" s="2">
        <f t="shared" si="2"/>
        <v>0</v>
      </c>
      <c r="I24" s="2">
        <f t="shared" si="2"/>
        <v>0</v>
      </c>
      <c r="J24" s="2">
        <f t="shared" si="2"/>
        <v>0</v>
      </c>
      <c r="K24" s="2">
        <f t="shared" si="2"/>
        <v>0</v>
      </c>
      <c r="L24" s="2">
        <f t="shared" si="2"/>
        <v>0</v>
      </c>
      <c r="M24" s="2">
        <f t="shared" si="2"/>
        <v>0</v>
      </c>
      <c r="N24" s="2">
        <f t="shared" si="2"/>
        <v>0</v>
      </c>
      <c r="O24" s="2">
        <f t="shared" si="2"/>
        <v>0</v>
      </c>
      <c r="P24" s="2">
        <f t="shared" si="2"/>
        <v>0</v>
      </c>
      <c r="Q24" s="2">
        <f t="shared" si="2"/>
        <v>0</v>
      </c>
      <c r="R24" s="2">
        <f t="shared" si="2"/>
        <v>0</v>
      </c>
      <c r="S24" s="2">
        <f t="shared" si="2"/>
        <v>0</v>
      </c>
      <c r="T24" s="2">
        <f t="shared" si="2"/>
        <v>0</v>
      </c>
      <c r="U24" s="2">
        <f t="shared" si="2"/>
        <v>0</v>
      </c>
      <c r="V24" s="2">
        <f t="shared" si="2"/>
        <v>0</v>
      </c>
      <c r="W24" s="2">
        <f t="shared" si="2"/>
        <v>0</v>
      </c>
      <c r="X24" s="2">
        <f t="shared" si="2"/>
        <v>0</v>
      </c>
      <c r="Y24" s="2">
        <f t="shared" si="2"/>
        <v>0</v>
      </c>
    </row>
    <row r="25" spans="1:30" x14ac:dyDescent="0.2">
      <c r="A25" s="1" t="s">
        <v>4</v>
      </c>
      <c r="B25" s="2">
        <f t="shared" ref="B25:Y25" si="3">_xlfn.NUMBERVALUE(SUBSTITUTE(B18,".",","))</f>
        <v>0</v>
      </c>
      <c r="C25" s="2">
        <f t="shared" si="3"/>
        <v>0</v>
      </c>
      <c r="D25" s="2">
        <f t="shared" si="3"/>
        <v>0</v>
      </c>
      <c r="E25" s="2">
        <f t="shared" si="3"/>
        <v>0</v>
      </c>
      <c r="F25" s="2">
        <f t="shared" si="3"/>
        <v>0</v>
      </c>
      <c r="G25" s="2">
        <f t="shared" si="3"/>
        <v>0</v>
      </c>
      <c r="H25" s="2">
        <f t="shared" si="3"/>
        <v>0</v>
      </c>
      <c r="I25" s="2">
        <f t="shared" si="3"/>
        <v>0</v>
      </c>
      <c r="J25" s="2">
        <f t="shared" si="3"/>
        <v>0</v>
      </c>
      <c r="K25" s="2">
        <f t="shared" si="3"/>
        <v>0</v>
      </c>
      <c r="L25" s="2">
        <f t="shared" si="3"/>
        <v>0</v>
      </c>
      <c r="M25" s="2">
        <f t="shared" si="3"/>
        <v>0</v>
      </c>
      <c r="N25" s="2">
        <f t="shared" si="3"/>
        <v>0</v>
      </c>
      <c r="O25" s="2">
        <f t="shared" si="3"/>
        <v>0</v>
      </c>
      <c r="P25" s="2">
        <f t="shared" si="3"/>
        <v>0</v>
      </c>
      <c r="Q25" s="2">
        <f t="shared" si="3"/>
        <v>0</v>
      </c>
      <c r="R25" s="2">
        <f t="shared" si="3"/>
        <v>0</v>
      </c>
      <c r="S25" s="2">
        <f t="shared" si="3"/>
        <v>0</v>
      </c>
      <c r="T25" s="2">
        <f t="shared" si="3"/>
        <v>0</v>
      </c>
      <c r="U25" s="2">
        <f t="shared" si="3"/>
        <v>0</v>
      </c>
      <c r="V25" s="2">
        <f t="shared" si="3"/>
        <v>0</v>
      </c>
      <c r="W25" s="2">
        <f t="shared" si="3"/>
        <v>0</v>
      </c>
      <c r="X25" s="2">
        <f t="shared" si="3"/>
        <v>0</v>
      </c>
      <c r="Y25" s="2">
        <f t="shared" si="3"/>
        <v>0</v>
      </c>
    </row>
    <row r="26" spans="1:30" x14ac:dyDescent="0.2">
      <c r="A26" s="1" t="s">
        <v>5</v>
      </c>
      <c r="B26" s="2">
        <f t="shared" ref="B26:Y26" si="4">_xlfn.NUMBERVALUE(SUBSTITUTE(B20,".",","))</f>
        <v>0</v>
      </c>
      <c r="C26" s="2">
        <f t="shared" si="4"/>
        <v>0</v>
      </c>
      <c r="D26" s="2">
        <f t="shared" si="4"/>
        <v>0</v>
      </c>
      <c r="E26" s="2">
        <f t="shared" si="4"/>
        <v>0</v>
      </c>
      <c r="F26" s="2">
        <f t="shared" si="4"/>
        <v>0</v>
      </c>
      <c r="G26" s="2">
        <f t="shared" si="4"/>
        <v>0</v>
      </c>
      <c r="H26" s="2">
        <f t="shared" si="4"/>
        <v>0</v>
      </c>
      <c r="I26" s="2">
        <f t="shared" si="4"/>
        <v>0</v>
      </c>
      <c r="J26" s="2">
        <f t="shared" si="4"/>
        <v>0</v>
      </c>
      <c r="K26" s="2">
        <f t="shared" si="4"/>
        <v>0</v>
      </c>
      <c r="L26" s="2">
        <f t="shared" si="4"/>
        <v>0</v>
      </c>
      <c r="M26" s="2">
        <f t="shared" si="4"/>
        <v>0</v>
      </c>
      <c r="N26" s="2">
        <f t="shared" si="4"/>
        <v>0</v>
      </c>
      <c r="O26" s="2">
        <f t="shared" si="4"/>
        <v>0</v>
      </c>
      <c r="P26" s="2">
        <f t="shared" si="4"/>
        <v>0</v>
      </c>
      <c r="Q26" s="2">
        <f t="shared" si="4"/>
        <v>0</v>
      </c>
      <c r="R26" s="2">
        <f t="shared" si="4"/>
        <v>0</v>
      </c>
      <c r="S26" s="2">
        <f t="shared" si="4"/>
        <v>0</v>
      </c>
      <c r="T26" s="2">
        <f t="shared" si="4"/>
        <v>0</v>
      </c>
      <c r="U26" s="2">
        <f t="shared" si="4"/>
        <v>0</v>
      </c>
      <c r="V26" s="2">
        <f t="shared" si="4"/>
        <v>0</v>
      </c>
      <c r="W26" s="2">
        <f t="shared" si="4"/>
        <v>0</v>
      </c>
      <c r="X26" s="2">
        <f t="shared" si="4"/>
        <v>0</v>
      </c>
      <c r="Y26" s="2">
        <f t="shared" si="4"/>
        <v>0</v>
      </c>
    </row>
    <row r="27" spans="1:30" x14ac:dyDescent="0.2">
      <c r="A27" s="1" t="s">
        <v>6</v>
      </c>
      <c r="B27" s="2">
        <f>ABS(B21)</f>
        <v>0</v>
      </c>
      <c r="C27" s="2">
        <f t="shared" ref="C27:Y27" si="5">ABS(C21)</f>
        <v>0</v>
      </c>
      <c r="D27" s="2">
        <f t="shared" si="5"/>
        <v>0</v>
      </c>
      <c r="E27" s="2">
        <f t="shared" si="5"/>
        <v>0</v>
      </c>
      <c r="F27" s="2">
        <f t="shared" si="5"/>
        <v>0</v>
      </c>
      <c r="G27" s="2">
        <f t="shared" si="5"/>
        <v>0</v>
      </c>
      <c r="H27" s="2">
        <f t="shared" si="5"/>
        <v>0</v>
      </c>
      <c r="I27" s="2">
        <f t="shared" si="5"/>
        <v>0</v>
      </c>
      <c r="J27" s="2">
        <f t="shared" si="5"/>
        <v>0</v>
      </c>
      <c r="K27" s="2">
        <f t="shared" si="5"/>
        <v>0</v>
      </c>
      <c r="L27" s="2">
        <f t="shared" si="5"/>
        <v>0</v>
      </c>
      <c r="M27" s="2">
        <f t="shared" si="5"/>
        <v>0</v>
      </c>
      <c r="N27" s="2">
        <f t="shared" si="5"/>
        <v>0</v>
      </c>
      <c r="O27" s="2">
        <f t="shared" si="5"/>
        <v>0</v>
      </c>
      <c r="P27" s="2">
        <f t="shared" si="5"/>
        <v>0</v>
      </c>
      <c r="Q27" s="2">
        <f t="shared" si="5"/>
        <v>0</v>
      </c>
      <c r="R27" s="2">
        <f t="shared" si="5"/>
        <v>0</v>
      </c>
      <c r="S27" s="2">
        <f t="shared" si="5"/>
        <v>0</v>
      </c>
      <c r="T27" s="2">
        <f t="shared" si="5"/>
        <v>0</v>
      </c>
      <c r="U27" s="2">
        <f t="shared" si="5"/>
        <v>0</v>
      </c>
      <c r="V27" s="2">
        <f t="shared" si="5"/>
        <v>0</v>
      </c>
      <c r="W27" s="2">
        <f t="shared" si="5"/>
        <v>0</v>
      </c>
      <c r="X27" s="2">
        <f t="shared" si="5"/>
        <v>0</v>
      </c>
      <c r="Y27" s="2">
        <f t="shared" si="5"/>
        <v>0</v>
      </c>
    </row>
    <row r="28" spans="1:30" x14ac:dyDescent="0.2">
      <c r="A28" s="3"/>
      <c r="B28" s="3"/>
      <c r="C28" s="3"/>
      <c r="D28" s="3"/>
      <c r="E28" s="3"/>
      <c r="F28" s="3"/>
      <c r="G28" s="3"/>
      <c r="H28" s="3"/>
      <c r="I28" s="3"/>
      <c r="J28" s="3"/>
      <c r="K28" s="3"/>
      <c r="L28" s="3"/>
      <c r="M28" s="3"/>
      <c r="N28" s="3"/>
      <c r="O28" s="3"/>
      <c r="P28" s="3"/>
      <c r="Q28" s="3"/>
      <c r="R28" s="3"/>
      <c r="S28" s="3"/>
      <c r="T28" s="3"/>
      <c r="U28" s="3"/>
      <c r="V28" s="3"/>
      <c r="W28" s="3"/>
      <c r="X28" s="3"/>
      <c r="Y28" s="3"/>
    </row>
    <row r="29" spans="1:30" x14ac:dyDescent="0.2">
      <c r="A29" s="5"/>
      <c r="B29" s="5"/>
      <c r="C29" s="5"/>
      <c r="D29" s="5"/>
      <c r="E29" s="5"/>
      <c r="F29" s="5"/>
      <c r="G29" s="5"/>
      <c r="H29" s="5"/>
      <c r="I29" s="5"/>
      <c r="J29" s="5"/>
      <c r="K29" s="5"/>
      <c r="L29" s="5"/>
      <c r="M29" s="5"/>
      <c r="N29" s="5"/>
      <c r="O29" s="5"/>
      <c r="P29" s="5"/>
      <c r="Q29" s="5"/>
      <c r="R29" s="5"/>
      <c r="S29" s="5"/>
      <c r="T29" s="5"/>
      <c r="U29" s="5"/>
      <c r="V29" s="5"/>
      <c r="W29" s="5"/>
      <c r="X29" s="5"/>
      <c r="Y29" s="5"/>
    </row>
    <row r="30" spans="1:30" ht="13.5" thickBot="1" x14ac:dyDescent="0.25"/>
    <row r="31" spans="1:30" ht="68.25" customHeight="1" thickBot="1" x14ac:dyDescent="0.25">
      <c r="AB31" s="33" t="s">
        <v>7</v>
      </c>
      <c r="AC31" s="34"/>
      <c r="AD31" s="35"/>
    </row>
    <row r="34" ht="84" customHeight="1" x14ac:dyDescent="0.2"/>
  </sheetData>
  <mergeCells count="5">
    <mergeCell ref="A1:Y3"/>
    <mergeCell ref="A6:Y6"/>
    <mergeCell ref="A4:Y5"/>
    <mergeCell ref="A8:Y12"/>
    <mergeCell ref="AB31:AD31"/>
  </mergeCells>
  <printOptions horizontalCentered="1" verticalCentered="1"/>
  <pageMargins left="0.39370078740157483" right="0.39370078740157483" top="0.39370078740157483" bottom="0.39370078740157483" header="0.39370078740157483" footer="0.3937007874015748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Διονύσης Μητρόπουλος</cp:lastModifiedBy>
  <cp:lastPrinted>2020-09-21T05:52:11Z</cp:lastPrinted>
  <dcterms:created xsi:type="dcterms:W3CDTF">2020-02-17T14:15:32Z</dcterms:created>
  <dcterms:modified xsi:type="dcterms:W3CDTF">2021-07-20T06:17:43Z</dcterms:modified>
</cp:coreProperties>
</file>