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1_2021\20210118\"/>
    </mc:Choice>
  </mc:AlternateContent>
  <bookViews>
    <workbookView xWindow="0" yWindow="0" windowWidth="28476" windowHeight="4008"/>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E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F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<sst xmlns="http://schemas.openxmlformats.org/spreadsheetml/2006/main" count="16" uniqueCount="15">
  <si>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</si>
  <si>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</si>
  <si>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</si>
  <si>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</si>
  <si>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</si>
  <si>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</si>
  <si>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</si>
  <si>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</si>
  <si>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</si>
  <si>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</si>
  <si>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</si>
  <si>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</si>
  <si>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</si>
  <si>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Ο ΔΑΠΕΕΠ, σύμφωνα με την 4.1.3.2 §5 και §7 του Κανονισμού Λειτουργίας της Αγοράς Επόμενης Ημέρας &amp; Ενδοημερήσιας Αγοράς, προβαίνει στην υποβολή εντολών πώλησης με αποδοχή τιμή και προτεραιότητα εκτέλεσης  (PPT), για  τις ποσότητες ενέργειας για τα χαρτοφυλάκια μονάδων ΑΠΕ (RES fit, ΦοΣΕΤεΚ και κατανεμόμενη μονάδα). Οι εντολές αυτές για κάθε αγοραία χρονική μονάδα (MTU) παρουσιάζονται στον παρακάτω πίνακα. Ο ΔΑΠΕΕΠ δημοσιεύει τις εντολές αυτές, σύμφωνα με την 4.1.3.2 §6 και §8 του Κανονισμού Λειτουργίας της Αγοράς Επόμενης Ημέρας &amp; Ενδοημερήσιας Αγοράς.</t>
  </si>
  <si>
    <t xml:space="preserve">Energy Markets - Day Ahead Market (LIDA2)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</si>
</sst>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6">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0" fontId="10" fillId="0" borderId="18" xfId="0" applyNumberFormat="1" applyFont="1" applyBorder="1" applyAlignment="1">
      <alignment horizontal="right"/>
    </xf>
    <xf numFmtId="167" fontId="16" fillId="7" borderId="16" xfId="2" applyNumberFormat="1" applyFont="1" applyFill="1" applyBorder="1" applyAlignment="1">
      <alignment horizontal="right" vertical="top" wrapText="1"/>
    </xf>
    <xf numFmtId="167" fontId="16" fillId="7" borderId="17" xfId="2" applyNumberFormat="1" applyFont="1" applyFill="1" applyBorder="1" applyAlignment="1">
      <alignment horizontal="right" vertical="top" wrapText="1"/>
    </xf>
    <xf numFmtId="2" fontId="4" fillId="0" borderId="9" xfId="0" applyNumberFormat="1" applyFont="1" applyBorder="1"/>
    <xf numFmtId="2" fontId="4" fillId="0" borderId="10" xfId="0" applyNumberFormat="1" applyFont="1" applyBorder="1"/>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0</c:v>
                </c:pt>
                <c:pt idx="16">
                  <c:v>-1</c:v>
                </c:pt>
                <c:pt idx="17">
                  <c:v>-1</c:v>
                </c:pt>
                <c:pt idx="18">
                  <c:v>-1</c:v>
                </c:pt>
                <c:pt idx="19">
                  <c:v>-1</c:v>
                </c:pt>
                <c:pt idx="20">
                  <c:v>-1</c:v>
                </c:pt>
                <c:pt idx="21">
                  <c:v>0</c:v>
                </c:pt>
                <c:pt idx="22">
                  <c:v>0</c:v>
                </c:pt>
                <c:pt idx="23">
                  <c:v>-1</c:v>
                </c:pt>
              </c:numCache>
            </c:numRef>
          </c:val>
          <c:extLst>
            <c:ext xmlns:c16="http://schemas.microsoft.com/office/drawing/2014/chart" uri="{C3380CC4-5D6E-409C-BE32-E72D297353CC}">
              <c16:uniqueId val="{00000000-9E12-4222-BF0A-FF769A0B82C6}"/>
            </c:ext>
          </c:extLst>
        </c:ser>
        <c:dLbls>
          <c:showLegendKey val="0"/>
          <c:showVal val="0"/>
          <c:showCatName val="0"/>
          <c:showSerName val="0"/>
          <c:showPercent val="0"/>
          <c:showBubbleSize val="0"/>
        </c:dLbls>
        <c:gapWidth val="219"/>
        <c:axId val="780734256"/>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E12-4222-BF0A-FF769A0B82C6}"/>
            </c:ext>
          </c:extLst>
        </c:ser>
        <c:dLbls>
          <c:showLegendKey val="0"/>
          <c:showVal val="0"/>
          <c:showCatName val="0"/>
          <c:showSerName val="0"/>
          <c:showPercent val="0"/>
          <c:showBubbleSize val="0"/>
        </c:dLbls>
        <c:marker val="1"/>
        <c:smooth val="0"/>
        <c:axId val="780734256"/>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###0.00</c:formatCode>
                <c:ptCount val="24"/>
                <c:pt idx="0">
                  <c:v>12</c:v>
                </c:pt>
                <c:pt idx="1">
                  <c:v>12</c:v>
                </c:pt>
                <c:pt idx="2">
                  <c:v>16</c:v>
                </c:pt>
                <c:pt idx="3">
                  <c:v>3</c:v>
                </c:pt>
                <c:pt idx="4">
                  <c:v>-24</c:v>
                </c:pt>
                <c:pt idx="5">
                  <c:v>-39</c:v>
                </c:pt>
                <c:pt idx="6">
                  <c:v>-51</c:v>
                </c:pt>
                <c:pt idx="7">
                  <c:v>-45</c:v>
                </c:pt>
                <c:pt idx="8">
                  <c:v>-18</c:v>
                </c:pt>
                <c:pt idx="9">
                  <c:v>19</c:v>
                </c:pt>
                <c:pt idx="10">
                  <c:v>-16</c:v>
                </c:pt>
                <c:pt idx="11">
                  <c:v>-112</c:v>
                </c:pt>
                <c:pt idx="12">
                  <c:v>-178</c:v>
                </c:pt>
                <c:pt idx="13">
                  <c:v>-224</c:v>
                </c:pt>
                <c:pt idx="14">
                  <c:v>-252</c:v>
                </c:pt>
                <c:pt idx="15">
                  <c:v>-259</c:v>
                </c:pt>
                <c:pt idx="16">
                  <c:v>-250</c:v>
                </c:pt>
                <c:pt idx="17">
                  <c:v>-229</c:v>
                </c:pt>
                <c:pt idx="18">
                  <c:v>-214</c:v>
                </c:pt>
                <c:pt idx="19">
                  <c:v>-209</c:v>
                </c:pt>
                <c:pt idx="20">
                  <c:v>-198</c:v>
                </c:pt>
                <c:pt idx="21">
                  <c:v>-185</c:v>
                </c:pt>
                <c:pt idx="22">
                  <c:v>-176</c:v>
                </c:pt>
                <c:pt idx="23">
                  <c:v>-167</c:v>
                </c:pt>
              </c:numCache>
            </c:numRef>
          </c:val>
          <c:smooth val="0"/>
          <c:extLst>
            <c:ext xmlns:c16="http://schemas.microsoft.com/office/drawing/2014/chart" uri="{C3380CC4-5D6E-409C-BE32-E72D297353CC}">
              <c16:uniqueId val="{00000002-9E12-4222-BF0A-FF769A0B82C6}"/>
            </c:ext>
          </c:extLst>
        </c:ser>
        <c:dLbls>
          <c:showLegendKey val="0"/>
          <c:showVal val="0"/>
          <c:showCatName val="0"/>
          <c:showSerName val="0"/>
          <c:showPercent val="0"/>
          <c:showBubbleSize val="0"/>
        </c:dLbls>
        <c:marker val="1"/>
        <c:smooth val="0"/>
        <c:axId val="3"/>
        <c:axId val="4"/>
      </c:lineChart>
      <c:catAx>
        <c:axId val="780734256"/>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78073425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00"/>
          <c:min val="-30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valAx>
      <c:spPr>
        <a:solidFill>
          <a:schemeClr val="accent6">
            <a:lumMod val="20000"/>
            <a:lumOff val="80000"/>
          </a:schemeClr>
        </a:solidFill>
        <a:ln w="25400">
          <a:noFill/>
        </a:ln>
      </c:spPr>
    </c:plotArea>
    <c:legend>
      <c:legendPos val="r"/>
      <c:layout>
        <c:manualLayout>
          <c:xMode val="edge"/>
          <c:yMode val="edge"/>
          <c:x val="0.27866042061198049"/>
          <c:y val="0.87218695852433492"/>
          <c:w val="0.430725116918091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47625</xdr:rowOff>
    </xdr:from>
    <xdr:to>
      <xdr:col>25</xdr:col>
      <xdr:colOff>28575</xdr:colOff>
      <xdr:row>53</xdr:row>
      <xdr:rowOff>114300</xdr:rowOff>
    </xdr:to>
    <xdr:graphicFrame macro="">
      <xdr:nvGraphicFramePr>
        <xdr:cNvPr id="2908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80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484347</xdr:colOff>
      <xdr:row>14</xdr:row>
      <xdr:rowOff>67151</xdr:rowOff>
    </xdr:from>
    <xdr:to>
      <xdr:col>29</xdr:col>
      <xdr:colOff>323386</xdr:colOff>
      <xdr:row>19</xdr:row>
      <xdr:rowOff>1964</xdr:rowOff>
    </xdr:to>
    <xdr:sp macro="[0]!Load_LIDA2_data_publication" textlink="">
      <xdr:nvSpPr>
        <xdr:cNvPr id="2" name="Rounded Rectangle 1"/>
        <xdr:cNvSpPr/>
      </xdr:nvSpPr>
      <xdr:spPr>
        <a:xfrm>
          <a:off x="13870782" y="2412682"/>
          <a:ext cx="2565570" cy="769723"/>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pPr algn="ctr"/>
          <a:r>
            <a:rPr lang="el-GR"/>
            <a:t>Δημιουργία</a:t>
          </a:r>
          <a:r>
            <a:rPr lang="el-GR" baseline="0"/>
            <a:t> ενημερωτικού για την</a:t>
          </a:r>
          <a:r>
            <a:rPr lang="en-US" baseline="0"/>
            <a:t> </a:t>
          </a:r>
          <a:r>
            <a:rPr lang="el-GR" baseline="0"/>
            <a:t> </a:t>
          </a:r>
          <a:r>
            <a:rPr lang="en-US" baseline="0"/>
            <a:t>   Intra Day Market (LIDA2)</a:t>
          </a:r>
          <a:endParaRPr lang="en-US"/>
        </a:p>
      </xdr:txBody>
    </xdr:sp>
    <xdr:clientData/>
  </xdr:twoCellAnchor>
  <xdr:twoCellAnchor>
    <xdr:from>
      <xdr:col>26</xdr:col>
      <xdr:colOff>550545</xdr:colOff>
      <xdr:row>33</xdr:row>
      <xdr:rowOff>67153</xdr:rowOff>
    </xdr:from>
    <xdr:to>
      <xdr:col>29</xdr:col>
      <xdr:colOff>456351</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550547</xdr:colOff>
      <xdr:row>21</xdr:row>
      <xdr:rowOff>142875</xdr:rowOff>
    </xdr:from>
    <xdr:to>
      <xdr:col>29</xdr:col>
      <xdr:colOff>349583</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topLeftCell="A7" zoomScale="80" zoomScaleNormal="90" zoomScaleSheetLayoutView="80" zoomScalePageLayoutView="90" workbookViewId="0">
      <selection activeCell="A4" sqref="A4:Y5"/>
    </sheetView>
  </sheetViews>
  <sheetFormatPr defaultRowHeight="13.2" x14ac:dyDescent="0.25"/>
  <cols>
    <col min="1" max="1" width="23.109375" bestFit="1" customWidth="1"/>
    <col min="2" max="25" width="6.6640625" customWidth="1"/>
    <col min="27" max="27" width="9.109375" hidden="1" customWidth="1"/>
    <col min="28" max="28" width="21.33203125" hidden="1" customWidth="1"/>
    <col min="29" max="29" width="10.5546875" hidden="1" customWidth="1"/>
    <col min="30" max="30" width="10.44140625" hidden="1" customWidth="1"/>
    <col min="31" max="35" width="9.109375" hidden="1" customWidth="1"/>
  </cols>
  <sheetData>
    <row r="1" spans="1:33" x14ac:dyDescent="0.25">
      <c r="A1" s="29" t="s">
        <v>14</v>
      </c>
      <c r="B1" s="29"/>
      <c r="C1" s="29"/>
      <c r="D1" s="29"/>
      <c r="E1" s="29"/>
      <c r="F1" s="29"/>
      <c r="G1" s="29"/>
      <c r="H1" s="29"/>
      <c r="I1" s="29"/>
      <c r="J1" s="29"/>
      <c r="K1" s="29"/>
      <c r="L1" s="29"/>
      <c r="M1" s="29"/>
      <c r="N1" s="29"/>
      <c r="O1" s="29"/>
      <c r="P1" s="29"/>
      <c r="Q1" s="29"/>
      <c r="R1" s="29"/>
      <c r="S1" s="29"/>
      <c r="T1" s="29"/>
      <c r="U1" s="29"/>
      <c r="V1" s="29"/>
      <c r="W1" s="29"/>
      <c r="X1" s="29"/>
      <c r="Y1" s="29"/>
    </row>
    <row r="2" spans="1:33" x14ac:dyDescent="0.25">
      <c r="A2" s="29"/>
      <c r="B2" s="29"/>
      <c r="C2" s="29"/>
      <c r="D2" s="29"/>
      <c r="E2" s="29"/>
      <c r="F2" s="29"/>
      <c r="G2" s="29"/>
      <c r="H2" s="29"/>
      <c r="I2" s="29"/>
      <c r="J2" s="29"/>
      <c r="K2" s="29"/>
      <c r="L2" s="29"/>
      <c r="M2" s="29"/>
      <c r="N2" s="29"/>
      <c r="O2" s="29"/>
      <c r="P2" s="29"/>
      <c r="Q2" s="29"/>
      <c r="R2" s="29"/>
      <c r="S2" s="29"/>
      <c r="T2" s="29"/>
      <c r="U2" s="29"/>
      <c r="V2" s="29"/>
      <c r="W2" s="29"/>
      <c r="X2" s="29"/>
      <c r="Y2" s="29"/>
    </row>
    <row r="3" spans="1:33" x14ac:dyDescent="0.25">
      <c r="A3" s="29"/>
      <c r="B3" s="29"/>
      <c r="C3" s="29"/>
      <c r="D3" s="29"/>
      <c r="E3" s="29"/>
      <c r="F3" s="29"/>
      <c r="G3" s="29"/>
      <c r="H3" s="29"/>
      <c r="I3" s="29"/>
      <c r="J3" s="29"/>
      <c r="K3" s="29"/>
      <c r="L3" s="29"/>
      <c r="M3" s="29"/>
      <c r="N3" s="29"/>
      <c r="O3" s="29"/>
      <c r="P3" s="29"/>
      <c r="Q3" s="29"/>
      <c r="R3" s="29"/>
      <c r="S3" s="29"/>
      <c r="T3" s="29"/>
      <c r="U3" s="29"/>
      <c r="V3" s="29"/>
      <c r="W3" s="29"/>
      <c r="X3" s="29"/>
      <c r="Y3" s="29"/>
    </row>
    <row r="4" spans="1:33" x14ac:dyDescent="0.25">
      <c r="A4" s="31">
        <v>44214</v>
      </c>
      <c r="B4" s="31"/>
      <c r="C4" s="31"/>
      <c r="D4" s="31"/>
      <c r="E4" s="31"/>
      <c r="F4" s="31"/>
      <c r="G4" s="31"/>
      <c r="H4" s="31"/>
      <c r="I4" s="31"/>
      <c r="J4" s="31"/>
      <c r="K4" s="31"/>
      <c r="L4" s="31"/>
      <c r="M4" s="31"/>
      <c r="N4" s="31"/>
      <c r="O4" s="31"/>
      <c r="P4" s="31"/>
      <c r="Q4" s="31"/>
      <c r="R4" s="31"/>
      <c r="S4" s="31"/>
      <c r="T4" s="31"/>
      <c r="U4" s="31"/>
      <c r="V4" s="31"/>
      <c r="W4" s="31"/>
      <c r="X4" s="31"/>
      <c r="Y4" s="31"/>
    </row>
    <row r="5" spans="1:33" x14ac:dyDescent="0.25">
      <c r="A5" s="31"/>
      <c r="B5" s="31"/>
      <c r="C5" s="31"/>
      <c r="D5" s="31"/>
      <c r="E5" s="31"/>
      <c r="F5" s="31"/>
      <c r="G5" s="31"/>
      <c r="H5" s="31"/>
      <c r="I5" s="31"/>
      <c r="J5" s="31"/>
      <c r="K5" s="31"/>
      <c r="L5" s="31"/>
      <c r="M5" s="31"/>
      <c r="N5" s="31"/>
      <c r="O5" s="31"/>
      <c r="P5" s="31"/>
      <c r="Q5" s="31"/>
      <c r="R5" s="31"/>
      <c r="S5" s="31"/>
      <c r="T5" s="31"/>
      <c r="U5" s="31"/>
      <c r="V5" s="31"/>
      <c r="W5" s="31"/>
      <c r="X5" s="31"/>
      <c r="Y5" s="31"/>
    </row>
    <row r="6" spans="1:33" ht="13.8" x14ac:dyDescent="0.25">
      <c r="A6" s="30"/>
      <c r="B6" s="30"/>
      <c r="C6" s="30"/>
      <c r="D6" s="30"/>
      <c r="E6" s="30"/>
      <c r="F6" s="30"/>
      <c r="G6" s="30"/>
      <c r="H6" s="30"/>
      <c r="I6" s="30"/>
      <c r="J6" s="30"/>
      <c r="K6" s="30"/>
      <c r="L6" s="30"/>
      <c r="M6" s="30"/>
      <c r="N6" s="30"/>
      <c r="O6" s="30"/>
      <c r="P6" s="30"/>
      <c r="Q6" s="30"/>
      <c r="R6" s="30"/>
      <c r="S6" s="30"/>
      <c r="T6" s="30"/>
      <c r="U6" s="30"/>
      <c r="V6" s="30"/>
      <c r="W6" s="30"/>
      <c r="X6" s="30"/>
      <c r="Y6" s="30"/>
    </row>
    <row r="7" spans="1:33" ht="13.8" x14ac:dyDescent="0.3">
      <c r="A7" s="6"/>
      <c r="B7" s="6"/>
      <c r="C7" s="6"/>
      <c r="D7" s="6"/>
      <c r="E7" s="6"/>
      <c r="F7" s="6"/>
      <c r="G7" s="6"/>
      <c r="H7" s="6"/>
      <c r="I7" s="6"/>
      <c r="J7" s="6"/>
      <c r="K7" s="6"/>
      <c r="L7" s="6"/>
      <c r="M7" s="6"/>
      <c r="N7" s="6"/>
      <c r="O7" s="6"/>
      <c r="P7" s="6"/>
      <c r="Q7" s="6"/>
      <c r="R7" s="6"/>
      <c r="S7" s="6"/>
      <c r="T7" s="6"/>
      <c r="U7" s="6"/>
      <c r="V7" s="6"/>
      <c r="W7" s="6"/>
      <c r="X7" s="6"/>
      <c r="Y7" s="6"/>
    </row>
    <row r="8" spans="1:33" x14ac:dyDescent="0.25">
      <c r="A8" s="32" t="s">
        <v>13</v>
      </c>
      <c r="B8" s="32"/>
      <c r="C8" s="32"/>
      <c r="D8" s="32"/>
      <c r="E8" s="32"/>
      <c r="F8" s="32"/>
      <c r="G8" s="32"/>
      <c r="H8" s="32"/>
      <c r="I8" s="32"/>
      <c r="J8" s="32"/>
      <c r="K8" s="32"/>
      <c r="L8" s="32"/>
      <c r="M8" s="32"/>
      <c r="N8" s="32"/>
      <c r="O8" s="32"/>
      <c r="P8" s="32"/>
      <c r="Q8" s="32"/>
      <c r="R8" s="32"/>
      <c r="S8" s="32"/>
      <c r="T8" s="32"/>
      <c r="U8" s="32"/>
      <c r="V8" s="32"/>
      <c r="W8" s="32"/>
      <c r="X8" s="32"/>
      <c r="Y8" s="32"/>
    </row>
    <row r="9" spans="1:33" x14ac:dyDescent="0.25">
      <c r="A9" s="32"/>
      <c r="B9" s="32"/>
      <c r="C9" s="32"/>
      <c r="D9" s="32"/>
      <c r="E9" s="32"/>
      <c r="F9" s="32"/>
      <c r="G9" s="32"/>
      <c r="H9" s="32"/>
      <c r="I9" s="32"/>
      <c r="J9" s="32"/>
      <c r="K9" s="32"/>
      <c r="L9" s="32"/>
      <c r="M9" s="32"/>
      <c r="N9" s="32"/>
      <c r="O9" s="32"/>
      <c r="P9" s="32"/>
      <c r="Q9" s="32"/>
      <c r="R9" s="32"/>
      <c r="S9" s="32"/>
      <c r="T9" s="32"/>
      <c r="U9" s="32"/>
      <c r="V9" s="32"/>
      <c r="W9" s="32"/>
      <c r="X9" s="32"/>
      <c r="Y9" s="32"/>
    </row>
    <row r="10" spans="1:33" x14ac:dyDescent="0.2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AC10" s="18">
        <f ca="1">TODAY()+1</f>
        <v>44214</v>
      </c>
      <c r="AE10" s="19">
        <f ca="1">YEAR(AC10)</f>
        <v>2021</v>
      </c>
      <c r="AF10">
        <f ca="1">MONTH(AC10)</f>
        <v>1</v>
      </c>
      <c r="AG10" s="20">
        <f ca="1">DAY(AC10)</f>
        <v>18</v>
      </c>
    </row>
    <row r="11" spans="1:33" x14ac:dyDescent="0.25">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33" x14ac:dyDescent="0.25">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33" ht="14.4" thickBot="1" x14ac:dyDescent="0.35">
      <c r="A13" s="6"/>
      <c r="B13" s="6"/>
      <c r="C13" s="6"/>
      <c r="D13" s="6"/>
      <c r="E13" s="6"/>
      <c r="F13" s="6"/>
      <c r="G13" s="6"/>
      <c r="H13" s="6"/>
      <c r="I13" s="6"/>
      <c r="J13" s="6"/>
      <c r="K13" s="6"/>
      <c r="L13" s="6"/>
      <c r="M13" s="6"/>
      <c r="N13" s="6"/>
      <c r="O13" s="6"/>
      <c r="P13" s="6"/>
      <c r="Q13" s="6"/>
      <c r="R13" s="6"/>
      <c r="S13" s="6"/>
      <c r="T13" s="6"/>
      <c r="U13" s="6"/>
      <c r="V13" s="6"/>
      <c r="W13" s="6"/>
      <c r="X13" s="6"/>
      <c r="Y13" s="6"/>
    </row>
    <row r="14" spans="1:33" ht="15" thickTop="1" thickBot="1" x14ac:dyDescent="0.3">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5" thickTop="1" thickBot="1" x14ac:dyDescent="0.3">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4.4" thickTop="1" x14ac:dyDescent="0.25">
      <c r="A16" s="14" t="s">
        <v>8</v>
      </c>
      <c r="B16" s="25">
        <v>12</v>
      </c>
      <c r="C16" s="25">
        <v>12</v>
      </c>
      <c r="D16" s="25">
        <v>16</v>
      </c>
      <c r="E16" s="25">
        <v>3</v>
      </c>
      <c r="F16" s="25">
        <v>-24</v>
      </c>
      <c r="G16" s="25">
        <v>-39</v>
      </c>
      <c r="H16" s="25">
        <v>-51</v>
      </c>
      <c r="I16" s="25">
        <v>-45</v>
      </c>
      <c r="J16" s="25">
        <v>-18</v>
      </c>
      <c r="K16" s="25">
        <v>19</v>
      </c>
      <c r="L16" s="25">
        <v>-16</v>
      </c>
      <c r="M16" s="25">
        <v>-112</v>
      </c>
      <c r="N16" s="25">
        <v>-178</v>
      </c>
      <c r="O16" s="25">
        <v>-224</v>
      </c>
      <c r="P16" s="25">
        <v>-252</v>
      </c>
      <c r="Q16" s="25">
        <v>-259</v>
      </c>
      <c r="R16" s="25">
        <v>-250</v>
      </c>
      <c r="S16" s="25">
        <v>-229</v>
      </c>
      <c r="T16" s="25">
        <v>-214</v>
      </c>
      <c r="U16" s="25">
        <v>-209</v>
      </c>
      <c r="V16" s="25">
        <v>-198</v>
      </c>
      <c r="W16" s="25">
        <v>-185</v>
      </c>
      <c r="X16" s="25">
        <v>-176</v>
      </c>
      <c r="Y16" s="26">
        <v>-167</v>
      </c>
    </row>
    <row r="17" spans="1:30" ht="13.8" x14ac:dyDescent="0.3">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ht="13.8" x14ac:dyDescent="0.25">
      <c r="A18" s="14" t="s">
        <v>9</v>
      </c>
      <c r="B18" s="27">
        <v>0</v>
      </c>
      <c r="C18" s="27">
        <v>0</v>
      </c>
      <c r="D18" s="27">
        <v>0</v>
      </c>
      <c r="E18" s="27">
        <v>0</v>
      </c>
      <c r="F18" s="27">
        <v>0</v>
      </c>
      <c r="G18" s="27">
        <v>0</v>
      </c>
      <c r="H18" s="27">
        <v>0</v>
      </c>
      <c r="I18" s="27">
        <v>0</v>
      </c>
      <c r="J18" s="27">
        <v>0</v>
      </c>
      <c r="K18" s="27">
        <v>0</v>
      </c>
      <c r="L18" s="27">
        <v>0</v>
      </c>
      <c r="M18" s="27">
        <v>0</v>
      </c>
      <c r="N18" s="27">
        <v>0</v>
      </c>
      <c r="O18" s="27">
        <v>0</v>
      </c>
      <c r="P18" s="27">
        <v>-1</v>
      </c>
      <c r="Q18" s="27">
        <v>0</v>
      </c>
      <c r="R18" s="27">
        <v>-1</v>
      </c>
      <c r="S18" s="27">
        <v>-1</v>
      </c>
      <c r="T18" s="27">
        <v>-1</v>
      </c>
      <c r="U18" s="27">
        <v>-1</v>
      </c>
      <c r="V18" s="27">
        <v>-1</v>
      </c>
      <c r="W18" s="27">
        <v>0</v>
      </c>
      <c r="X18" s="27">
        <v>0</v>
      </c>
      <c r="Y18" s="28">
        <v>-1</v>
      </c>
    </row>
    <row r="19" spans="1:30" ht="13.8" x14ac:dyDescent="0.25">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ht="13.8" x14ac:dyDescent="0.3">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4.4" thickBot="1" x14ac:dyDescent="0.3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4">
        <v>0</v>
      </c>
    </row>
    <row r="22" spans="1:30" ht="13.8" thickTop="1" x14ac:dyDescent="0.25">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5">
      <c r="A23" s="1" t="s">
        <v>2</v>
      </c>
      <c r="B23" s="2">
        <f>_xlfn.NUMBERVALUE(SUBSTITUTE(B16,".",","))</f>
        <v>12</v>
      </c>
      <c r="C23" s="2">
        <f t="shared" ref="C23:Y23" si="1">_xlfn.NUMBERVALUE(SUBSTITUTE(C16,".",","))</f>
        <v>12</v>
      </c>
      <c r="D23" s="2">
        <f t="shared" si="1"/>
        <v>16</v>
      </c>
      <c r="E23" s="2">
        <f t="shared" si="1"/>
        <v>3</v>
      </c>
      <c r="F23" s="2">
        <f t="shared" si="1"/>
        <v>-24</v>
      </c>
      <c r="G23" s="2">
        <f t="shared" si="1"/>
        <v>-39</v>
      </c>
      <c r="H23" s="2">
        <f t="shared" si="1"/>
        <v>-51</v>
      </c>
      <c r="I23" s="2">
        <f t="shared" si="1"/>
        <v>-45</v>
      </c>
      <c r="J23" s="2">
        <f t="shared" si="1"/>
        <v>-18</v>
      </c>
      <c r="K23" s="2">
        <f t="shared" si="1"/>
        <v>19</v>
      </c>
      <c r="L23" s="2">
        <f t="shared" si="1"/>
        <v>-16</v>
      </c>
      <c r="M23" s="2">
        <f t="shared" si="1"/>
        <v>-112</v>
      </c>
      <c r="N23" s="2">
        <f t="shared" si="1"/>
        <v>-178</v>
      </c>
      <c r="O23" s="2">
        <f t="shared" si="1"/>
        <v>-224</v>
      </c>
      <c r="P23" s="2">
        <f t="shared" si="1"/>
        <v>-252</v>
      </c>
      <c r="Q23" s="2">
        <f t="shared" si="1"/>
        <v>-259</v>
      </c>
      <c r="R23" s="2">
        <f t="shared" si="1"/>
        <v>-250</v>
      </c>
      <c r="S23" s="2">
        <f t="shared" si="1"/>
        <v>-229</v>
      </c>
      <c r="T23" s="2">
        <f t="shared" si="1"/>
        <v>-214</v>
      </c>
      <c r="U23" s="2">
        <f t="shared" si="1"/>
        <v>-209</v>
      </c>
      <c r="V23" s="2">
        <f t="shared" si="1"/>
        <v>-198</v>
      </c>
      <c r="W23" s="2">
        <f t="shared" si="1"/>
        <v>-185</v>
      </c>
      <c r="X23" s="2">
        <f t="shared" si="1"/>
        <v>-176</v>
      </c>
      <c r="Y23" s="2">
        <f t="shared" si="1"/>
        <v>-167</v>
      </c>
    </row>
    <row r="24" spans="1:30" x14ac:dyDescent="0.25">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5">
      <c r="A25" s="1" t="s">
        <v>4</v>
      </c>
      <c r="B25" s="2">
        <f t="shared" ref="B25:Y25" si="3">_xlfn.NUMBERVALUE(SUBSTITUTE(B18,".",","))</f>
        <v>0</v>
      </c>
      <c r="C25" s="2">
        <f t="shared" si="3"/>
        <v>0</v>
      </c>
      <c r="D25" s="2">
        <f t="shared" si="3"/>
        <v>0</v>
      </c>
      <c r="E25" s="2">
        <f t="shared" si="3"/>
        <v>0</v>
      </c>
      <c r="F25" s="2">
        <f t="shared" si="3"/>
        <v>0</v>
      </c>
      <c r="G25" s="2">
        <f t="shared" si="3"/>
        <v>0</v>
      </c>
      <c r="H25" s="2">
        <f t="shared" si="3"/>
        <v>0</v>
      </c>
      <c r="I25" s="2">
        <f t="shared" si="3"/>
        <v>0</v>
      </c>
      <c r="J25" s="2">
        <f t="shared" si="3"/>
        <v>0</v>
      </c>
      <c r="K25" s="2">
        <f t="shared" si="3"/>
        <v>0</v>
      </c>
      <c r="L25" s="2">
        <f t="shared" si="3"/>
        <v>0</v>
      </c>
      <c r="M25" s="2">
        <f t="shared" si="3"/>
        <v>0</v>
      </c>
      <c r="N25" s="2">
        <f t="shared" si="3"/>
        <v>0</v>
      </c>
      <c r="O25" s="2">
        <f t="shared" si="3"/>
        <v>0</v>
      </c>
      <c r="P25" s="2">
        <f t="shared" si="3"/>
        <v>-1</v>
      </c>
      <c r="Q25" s="2">
        <f t="shared" si="3"/>
        <v>0</v>
      </c>
      <c r="R25" s="2">
        <f t="shared" si="3"/>
        <v>-1</v>
      </c>
      <c r="S25" s="2">
        <f t="shared" si="3"/>
        <v>-1</v>
      </c>
      <c r="T25" s="2">
        <f t="shared" si="3"/>
        <v>-1</v>
      </c>
      <c r="U25" s="2">
        <f t="shared" si="3"/>
        <v>-1</v>
      </c>
      <c r="V25" s="2">
        <f t="shared" si="3"/>
        <v>-1</v>
      </c>
      <c r="W25" s="2">
        <f t="shared" si="3"/>
        <v>0</v>
      </c>
      <c r="X25" s="2">
        <f t="shared" si="3"/>
        <v>0</v>
      </c>
      <c r="Y25" s="2">
        <f t="shared" si="3"/>
        <v>-1</v>
      </c>
    </row>
    <row r="26" spans="1:30" x14ac:dyDescent="0.25">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5">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5">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5">
      <c r="A29" s="5"/>
      <c r="B29" s="5"/>
      <c r="C29" s="5"/>
      <c r="D29" s="5"/>
      <c r="E29" s="5"/>
      <c r="F29" s="5"/>
      <c r="G29" s="5"/>
      <c r="H29" s="5"/>
      <c r="I29" s="5"/>
      <c r="J29" s="5"/>
      <c r="K29" s="5"/>
      <c r="L29" s="5"/>
      <c r="M29" s="5"/>
      <c r="N29" s="5"/>
      <c r="O29" s="5"/>
      <c r="P29" s="5"/>
      <c r="Q29" s="5"/>
      <c r="R29" s="5"/>
      <c r="S29" s="5"/>
      <c r="T29" s="5"/>
      <c r="U29" s="5"/>
      <c r="V29" s="5"/>
      <c r="W29" s="5"/>
      <c r="X29" s="5"/>
      <c r="Y29" s="5"/>
    </row>
    <row r="30" spans="1:30" ht="13.8" thickBot="1" x14ac:dyDescent="0.3"/>
    <row r="31" spans="1:30" ht="68.25" customHeight="1" thickBot="1" x14ac:dyDescent="0.3">
      <c r="AB31" s="33" t="s">
        <v>7</v>
      </c>
      <c r="AC31" s="34"/>
      <c r="AD31" s="35"/>
    </row>
    <row r="34" ht="84" customHeight="1" x14ac:dyDescent="0.25"/>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Γεώργιος Γούλας</dc:creator>
  <cp:lastModifiedBy>Διονύσης Μητρόπουλος</cp:lastModifiedBy>
  <cp:lastPrinted>2020-09-23T06:17:45Z</cp:lastPrinted>
  <dcterms:created xsi:type="dcterms:W3CDTF">2020-02-17T14:15:32Z</dcterms:created>
  <dcterms:modified xsi:type="dcterms:W3CDTF">2021-01-17T15:00:07Z</dcterms:modified>
</cp:coreProperties>
</file>