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Target Model\HBR\M2_PUBLICATIONS_DAM_IDM\pubs\2023_03\20230328\"/>
    </mc:Choice>
  </mc:AlternateContent>
  <xr:revisionPtr revIDLastSave="0" documentId="13_ncr:1_{CA173137-244B-40FD-AC5D-33256654549A}" xr6:coauthVersionLast="47" xr6:coauthVersionMax="47" xr10:uidLastSave="{00000000-0000-0000-0000-000000000000}"/>
  <bookViews>
    <workbookView xWindow="-120" yWindow="-120" windowWidth="29040" windowHeight="1572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18" i="1" l="1"/>
  <c r="C118" i="1"/>
  <c r="D118" i="1"/>
  <c r="E118" i="1"/>
  <c r="F118" i="1"/>
  <c r="G118" i="1"/>
  <c r="H118" i="1"/>
  <c r="I118" i="1"/>
  <c r="J118" i="1"/>
  <c r="K118" i="1"/>
  <c r="L118" i="1"/>
  <c r="M118" i="1"/>
  <c r="N118" i="1"/>
  <c r="O118" i="1"/>
  <c r="P118" i="1"/>
  <c r="Q118" i="1"/>
  <c r="R118" i="1"/>
  <c r="S118" i="1"/>
  <c r="T118" i="1"/>
  <c r="U118" i="1"/>
  <c r="V118" i="1"/>
  <c r="W118" i="1"/>
  <c r="X118" i="1"/>
  <c r="Y118" i="1"/>
  <c r="B118" i="1"/>
  <c r="C115" i="1"/>
  <c r="D115" i="1"/>
  <c r="E115" i="1"/>
  <c r="F115" i="1"/>
  <c r="G115" i="1"/>
  <c r="H115" i="1"/>
  <c r="I115" i="1"/>
  <c r="J115" i="1"/>
  <c r="K115" i="1"/>
  <c r="L115" i="1"/>
  <c r="M115" i="1"/>
  <c r="N115" i="1"/>
  <c r="O115" i="1"/>
  <c r="P115" i="1"/>
  <c r="Q115" i="1"/>
  <c r="R115" i="1"/>
  <c r="S115" i="1"/>
  <c r="T115" i="1"/>
  <c r="U115" i="1"/>
  <c r="V115" i="1"/>
  <c r="W115" i="1"/>
  <c r="X115" i="1"/>
  <c r="Y115" i="1"/>
  <c r="B115" i="1"/>
  <c r="Y23" i="1"/>
  <c r="A21" i="1"/>
  <c r="B22" i="1"/>
  <c r="C22" i="1"/>
  <c r="D22" i="1"/>
  <c r="E22" i="1"/>
  <c r="F22" i="1"/>
  <c r="G22" i="1"/>
  <c r="H22" i="1"/>
  <c r="I22" i="1"/>
  <c r="J22" i="1"/>
  <c r="K22" i="1"/>
  <c r="L22" i="1"/>
  <c r="M22" i="1"/>
  <c r="N22" i="1"/>
  <c r="O22" i="1"/>
  <c r="P22" i="1"/>
  <c r="Q22" i="1"/>
  <c r="R22" i="1"/>
  <c r="S22" i="1"/>
  <c r="T22" i="1"/>
  <c r="U22" i="1"/>
  <c r="V22" i="1"/>
  <c r="W22" i="1"/>
  <c r="X22" i="1"/>
  <c r="Y22" i="1"/>
  <c r="B23" i="1"/>
  <c r="F23" i="1"/>
  <c r="J23" i="1"/>
  <c r="N23" i="1"/>
  <c r="R23" i="1"/>
  <c r="V23" i="1"/>
  <c r="B24" i="1"/>
  <c r="C24" i="1"/>
  <c r="D24" i="1"/>
  <c r="E24" i="1"/>
  <c r="F24" i="1"/>
  <c r="G24" i="1"/>
  <c r="H24" i="1"/>
  <c r="I24" i="1"/>
  <c r="J24" i="1"/>
  <c r="K24" i="1"/>
  <c r="L24" i="1"/>
  <c r="M24" i="1"/>
  <c r="N24" i="1"/>
  <c r="O24" i="1"/>
  <c r="P24" i="1"/>
  <c r="Q24" i="1"/>
  <c r="R24" i="1"/>
  <c r="S24" i="1"/>
  <c r="T24" i="1"/>
  <c r="U24" i="1"/>
  <c r="V24" i="1"/>
  <c r="W24" i="1"/>
  <c r="X24" i="1"/>
  <c r="Y24" i="1"/>
  <c r="C23" i="1"/>
  <c r="G23" i="1"/>
  <c r="K23" i="1"/>
  <c r="O23" i="1"/>
  <c r="S23" i="1"/>
  <c r="W23" i="1"/>
  <c r="D23" i="1"/>
  <c r="H23" i="1"/>
  <c r="L23" i="1"/>
  <c r="P23" i="1"/>
  <c r="T23" i="1"/>
  <c r="X23" i="1"/>
  <c r="E23" i="1"/>
  <c r="I23" i="1"/>
  <c r="M23" i="1"/>
  <c r="Q23" i="1"/>
  <c r="U23"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<sst xmlns="http://schemas.openxmlformats.org/spreadsheetml/2006/main" count="13" uniqueCount="12">
  <si>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</si>
  <si>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</si>
  <si>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</si>
  <si>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</si>
  <si>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</si>
  <si>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</si>
  <si>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</si>
  <si>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FOSETEK_BZ01_NDR_SA</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</si>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</sst>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8"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29">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1589</c:v>
                </c:pt>
                <c:pt idx="1">
                  <c:v>1604</c:v>
                </c:pt>
                <c:pt idx="2">
                  <c:v>1594</c:v>
                </c:pt>
                <c:pt idx="3">
                  <c:v>1550</c:v>
                </c:pt>
                <c:pt idx="4">
                  <c:v>1497</c:v>
                </c:pt>
                <c:pt idx="5">
                  <c:v>1469</c:v>
                </c:pt>
                <c:pt idx="6">
                  <c:v>1596</c:v>
                </c:pt>
                <c:pt idx="7">
                  <c:v>1951</c:v>
                </c:pt>
                <c:pt idx="8">
                  <c:v>2327</c:v>
                </c:pt>
                <c:pt idx="9">
                  <c:v>2585</c:v>
                </c:pt>
                <c:pt idx="10">
                  <c:v>2710</c:v>
                </c:pt>
                <c:pt idx="11">
                  <c:v>2735</c:v>
                </c:pt>
                <c:pt idx="12">
                  <c:v>2661</c:v>
                </c:pt>
                <c:pt idx="13">
                  <c:v>2513</c:v>
                </c:pt>
                <c:pt idx="14">
                  <c:v>2296</c:v>
                </c:pt>
                <c:pt idx="15">
                  <c:v>2028</c:v>
                </c:pt>
                <c:pt idx="16">
                  <c:v>1713</c:v>
                </c:pt>
                <c:pt idx="17">
                  <c:v>1563</c:v>
                </c:pt>
                <c:pt idx="18">
                  <c:v>1572</c:v>
                </c:pt>
                <c:pt idx="19">
                  <c:v>1633</c:v>
                </c:pt>
                <c:pt idx="20">
                  <c:v>1645</c:v>
                </c:pt>
                <c:pt idx="21">
                  <c:v>1614</c:v>
                </c:pt>
                <c:pt idx="22">
                  <c:v>1612</c:v>
                </c:pt>
                <c:pt idx="23">
                  <c:v>1592</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3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50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698331989641356"/>
          <c:y val="0.13924039476910111"/>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FOSETEK_BZ01_NDR_SA</c:v>
                </c:pt>
              </c:strCache>
            </c:strRef>
          </c:tx>
          <c:spPr>
            <a:solidFill>
              <a:srgbClr val="75BDA7"/>
            </a:solidFill>
            <a:ln>
              <a:solidFill>
                <a:srgbClr val="75BDA7"/>
              </a:solidFill>
            </a:ln>
          </c:spPr>
          <c:invertIfNegative val="0"/>
          <c:val>
            <c:numRef>
              <c:f>Sheet!$B$18:$Y$18</c:f>
              <c:numCache>
                <c:formatCode>###0.00</c:formatCode>
                <c:ptCount val="24"/>
                <c:pt idx="0">
                  <c:v>15</c:v>
                </c:pt>
                <c:pt idx="1">
                  <c:v>14</c:v>
                </c:pt>
                <c:pt idx="2">
                  <c:v>14</c:v>
                </c:pt>
                <c:pt idx="3">
                  <c:v>14</c:v>
                </c:pt>
                <c:pt idx="4">
                  <c:v>14</c:v>
                </c:pt>
                <c:pt idx="5">
                  <c:v>14</c:v>
                </c:pt>
                <c:pt idx="6">
                  <c:v>15</c:v>
                </c:pt>
                <c:pt idx="7">
                  <c:v>15</c:v>
                </c:pt>
                <c:pt idx="8">
                  <c:v>18</c:v>
                </c:pt>
                <c:pt idx="9">
                  <c:v>20</c:v>
                </c:pt>
                <c:pt idx="10">
                  <c:v>20</c:v>
                </c:pt>
                <c:pt idx="11">
                  <c:v>21</c:v>
                </c:pt>
                <c:pt idx="12">
                  <c:v>21</c:v>
                </c:pt>
                <c:pt idx="13">
                  <c:v>21</c:v>
                </c:pt>
                <c:pt idx="14">
                  <c:v>22</c:v>
                </c:pt>
                <c:pt idx="15">
                  <c:v>21</c:v>
                </c:pt>
                <c:pt idx="16">
                  <c:v>20</c:v>
                </c:pt>
                <c:pt idx="17">
                  <c:v>18</c:v>
                </c:pt>
                <c:pt idx="18">
                  <c:v>16</c:v>
                </c:pt>
                <c:pt idx="19">
                  <c:v>12</c:v>
                </c:pt>
                <c:pt idx="20">
                  <c:v>10</c:v>
                </c:pt>
                <c:pt idx="21">
                  <c:v>9</c:v>
                </c:pt>
                <c:pt idx="22">
                  <c:v>8</c:v>
                </c:pt>
                <c:pt idx="23">
                  <c:v>7</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002060"/>
              </a:solidFill>
              <a:prstDash val="solid"/>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4</c:v>
                </c:pt>
                <c:pt idx="1">
                  <c:v>4</c:v>
                </c:pt>
                <c:pt idx="2">
                  <c:v>4</c:v>
                </c:pt>
                <c:pt idx="3">
                  <c:v>4</c:v>
                </c:pt>
                <c:pt idx="4">
                  <c:v>4</c:v>
                </c:pt>
                <c:pt idx="5">
                  <c:v>4</c:v>
                </c:pt>
                <c:pt idx="6">
                  <c:v>37</c:v>
                </c:pt>
                <c:pt idx="7">
                  <c:v>46</c:v>
                </c:pt>
                <c:pt idx="8">
                  <c:v>54</c:v>
                </c:pt>
                <c:pt idx="9">
                  <c:v>60</c:v>
                </c:pt>
                <c:pt idx="10">
                  <c:v>63</c:v>
                </c:pt>
                <c:pt idx="11">
                  <c:v>64</c:v>
                </c:pt>
                <c:pt idx="12">
                  <c:v>62</c:v>
                </c:pt>
                <c:pt idx="13">
                  <c:v>59</c:v>
                </c:pt>
                <c:pt idx="14">
                  <c:v>54</c:v>
                </c:pt>
                <c:pt idx="15">
                  <c:v>47</c:v>
                </c:pt>
                <c:pt idx="16">
                  <c:v>40</c:v>
                </c:pt>
                <c:pt idx="17">
                  <c:v>4</c:v>
                </c:pt>
                <c:pt idx="18">
                  <c:v>4</c:v>
                </c:pt>
                <c:pt idx="19">
                  <c:v>4</c:v>
                </c:pt>
                <c:pt idx="20">
                  <c:v>4</c:v>
                </c:pt>
                <c:pt idx="21">
                  <c:v>4</c:v>
                </c:pt>
                <c:pt idx="22">
                  <c:v>4</c:v>
                </c:pt>
                <c:pt idx="23">
                  <c:v>4</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0"/>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826199550473952E-2"/>
          <c:y val="0.11815994066708219"/>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71</c:v>
                </c:pt>
                <c:pt idx="1">
                  <c:v>59</c:v>
                </c:pt>
                <c:pt idx="2">
                  <c:v>52</c:v>
                </c:pt>
                <c:pt idx="3">
                  <c:v>50</c:v>
                </c:pt>
                <c:pt idx="4">
                  <c:v>49</c:v>
                </c:pt>
                <c:pt idx="5">
                  <c:v>48</c:v>
                </c:pt>
                <c:pt idx="6">
                  <c:v>49</c:v>
                </c:pt>
                <c:pt idx="7">
                  <c:v>64</c:v>
                </c:pt>
                <c:pt idx="8">
                  <c:v>89</c:v>
                </c:pt>
                <c:pt idx="9">
                  <c:v>107</c:v>
                </c:pt>
                <c:pt idx="10">
                  <c:v>125</c:v>
                </c:pt>
                <c:pt idx="11">
                  <c:v>142</c:v>
                </c:pt>
                <c:pt idx="12">
                  <c:v>158</c:v>
                </c:pt>
                <c:pt idx="13">
                  <c:v>162</c:v>
                </c:pt>
                <c:pt idx="14">
                  <c:v>157</c:v>
                </c:pt>
                <c:pt idx="15">
                  <c:v>147</c:v>
                </c:pt>
                <c:pt idx="16">
                  <c:v>131</c:v>
                </c:pt>
                <c:pt idx="17">
                  <c:v>112</c:v>
                </c:pt>
                <c:pt idx="18">
                  <c:v>100</c:v>
                </c:pt>
                <c:pt idx="19">
                  <c:v>100</c:v>
                </c:pt>
                <c:pt idx="20">
                  <c:v>107</c:v>
                </c:pt>
                <c:pt idx="21">
                  <c:v>114</c:v>
                </c:pt>
                <c:pt idx="22">
                  <c:v>117</c:v>
                </c:pt>
                <c:pt idx="23">
                  <c:v>120</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247649</xdr:colOff>
      <xdr:row>0</xdr:row>
      <xdr:rowOff>47625</xdr:rowOff>
    </xdr:from>
    <xdr:to>
      <xdr:col>0</xdr:col>
      <xdr:colOff>1292678</xdr:colOff>
      <xdr:row>5</xdr:row>
      <xdr:rowOff>284251</xdr:rowOff>
    </xdr:to>
    <xdr:pic>
      <xdr:nvPicPr>
        <xdr:cNvPr id="290724" name="Picture 1">
          <a:extLst>
            <a:ext uri="{FF2B5EF4-FFF2-40B4-BE49-F238E27FC236}">
              <a16:creationId xmlns:a16="http://schemas.microsoft.com/office/drawing/2014/main" id="{00000000-0008-0000-0000-0000A46F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47625"/>
          <a:ext cx="1045029" cy="1053055"/>
        </a:xfrm>
        <a:prstGeom prst="rect">
          <a:avLst/>
        </a:prstGeom>
        <a:noFill/>
        <a:ln w="12700">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27214</xdr:colOff>
      <xdr:row>74</xdr:row>
      <xdr:rowOff>27216</xdr:rowOff>
    </xdr:from>
    <xdr:to>
      <xdr:col>24</xdr:col>
      <xdr:colOff>588514</xdr:colOff>
      <xdr:row>104</xdr:row>
      <xdr:rowOff>136072</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130"/>
  <sheetViews>
    <sheetView tabSelected="1" view="pageBreakPreview" zoomScale="70" zoomScaleNormal="90" zoomScaleSheetLayoutView="70" zoomScalePageLayoutView="90" workbookViewId="0">
      <selection activeCell="AA6" sqref="AA6"/>
    </sheetView>
  </sheetViews>
  <sheetFormatPr defaultRowHeight="12.75" x14ac:dyDescent="0.2"/>
  <cols>
    <col min="1" max="1" width="26" customWidth="1"/>
    <col min="2" max="24" width="9.140625" customWidth="1"/>
    <col min="25" max="25" width="11" customWidth="1"/>
  </cols>
  <sheetData>
    <row r="1" spans="1:25" x14ac:dyDescent="0.2">
      <c r="A1" s="22" t="s">
        <v>6</v>
      </c>
      <c r="B1" s="22"/>
      <c r="C1" s="22"/>
      <c r="D1" s="22"/>
      <c r="E1" s="22"/>
      <c r="F1" s="22"/>
      <c r="G1" s="22"/>
      <c r="H1" s="22"/>
      <c r="I1" s="22"/>
      <c r="J1" s="22"/>
      <c r="K1" s="22"/>
      <c r="L1" s="22"/>
      <c r="M1" s="22"/>
      <c r="N1" s="22"/>
      <c r="O1" s="22"/>
      <c r="P1" s="22"/>
      <c r="Q1" s="22"/>
      <c r="R1" s="22"/>
      <c r="S1" s="22"/>
      <c r="T1" s="22"/>
      <c r="U1" s="22"/>
      <c r="V1" s="22"/>
      <c r="W1" s="22"/>
      <c r="X1" s="22"/>
      <c r="Y1" s="22"/>
    </row>
    <row r="2" spans="1:25" x14ac:dyDescent="0.2">
      <c r="A2" s="22"/>
      <c r="B2" s="22"/>
      <c r="C2" s="22"/>
      <c r="D2" s="22"/>
      <c r="E2" s="22"/>
      <c r="F2" s="22"/>
      <c r="G2" s="22"/>
      <c r="H2" s="22"/>
      <c r="I2" s="22"/>
      <c r="J2" s="22"/>
      <c r="K2" s="22"/>
      <c r="L2" s="22"/>
      <c r="M2" s="22"/>
      <c r="N2" s="22"/>
      <c r="O2" s="22"/>
      <c r="P2" s="22"/>
      <c r="Q2" s="22"/>
      <c r="R2" s="22"/>
      <c r="S2" s="22"/>
      <c r="T2" s="22"/>
      <c r="U2" s="22"/>
      <c r="V2" s="22"/>
      <c r="W2" s="22"/>
      <c r="X2" s="22"/>
      <c r="Y2" s="22"/>
    </row>
    <row r="3" spans="1:25" x14ac:dyDescent="0.2">
      <c r="A3" s="22"/>
      <c r="B3" s="22"/>
      <c r="C3" s="22"/>
      <c r="D3" s="22"/>
      <c r="E3" s="22"/>
      <c r="F3" s="22"/>
      <c r="G3" s="22"/>
      <c r="H3" s="22"/>
      <c r="I3" s="22"/>
      <c r="J3" s="22"/>
      <c r="K3" s="22"/>
      <c r="L3" s="22"/>
      <c r="M3" s="22"/>
      <c r="N3" s="22"/>
      <c r="O3" s="22"/>
      <c r="P3" s="22"/>
      <c r="Q3" s="22"/>
      <c r="R3" s="22"/>
      <c r="S3" s="22"/>
      <c r="T3" s="22"/>
      <c r="U3" s="22"/>
      <c r="V3" s="22"/>
      <c r="W3" s="22"/>
      <c r="X3" s="22"/>
      <c r="Y3" s="22"/>
    </row>
    <row r="4" spans="1:25" x14ac:dyDescent="0.2">
      <c r="A4" s="24">
        <v>45013</v>
      </c>
      <c r="B4" s="24"/>
      <c r="C4" s="24"/>
      <c r="D4" s="24"/>
      <c r="E4" s="24"/>
      <c r="F4" s="24"/>
      <c r="G4" s="24"/>
      <c r="H4" s="24"/>
      <c r="I4" s="24"/>
      <c r="J4" s="24"/>
      <c r="K4" s="24"/>
      <c r="L4" s="24"/>
      <c r="M4" s="24"/>
      <c r="N4" s="24"/>
      <c r="O4" s="24"/>
      <c r="P4" s="24"/>
      <c r="Q4" s="24"/>
      <c r="R4" s="24"/>
      <c r="S4" s="24"/>
      <c r="T4" s="24"/>
      <c r="U4" s="24"/>
      <c r="V4" s="24"/>
      <c r="W4" s="24"/>
      <c r="X4" s="24"/>
      <c r="Y4" s="24"/>
    </row>
    <row r="5" spans="1:25" x14ac:dyDescent="0.2">
      <c r="A5" s="24"/>
      <c r="B5" s="24"/>
      <c r="C5" s="24"/>
      <c r="D5" s="24"/>
      <c r="E5" s="24"/>
      <c r="F5" s="24"/>
      <c r="G5" s="24"/>
      <c r="H5" s="24"/>
      <c r="I5" s="24"/>
      <c r="J5" s="24"/>
      <c r="K5" s="24"/>
      <c r="L5" s="24"/>
      <c r="M5" s="24"/>
      <c r="N5" s="24"/>
      <c r="O5" s="24"/>
      <c r="P5" s="24"/>
      <c r="Q5" s="24"/>
      <c r="R5" s="24"/>
      <c r="S5" s="24"/>
      <c r="T5" s="24"/>
      <c r="U5" s="24"/>
      <c r="V5" s="24"/>
      <c r="W5" s="24"/>
      <c r="X5" s="24"/>
      <c r="Y5" s="24"/>
    </row>
    <row r="6" spans="1:25" ht="24.7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row>
    <row r="7" spans="1:25" ht="12.95" customHeight="1" x14ac:dyDescent="0.2">
      <c r="A7" s="25" t="s">
        <v>9</v>
      </c>
      <c r="B7" s="25"/>
      <c r="C7" s="25"/>
      <c r="D7" s="25"/>
      <c r="E7" s="25"/>
      <c r="F7" s="25"/>
      <c r="G7" s="25"/>
      <c r="H7" s="25"/>
      <c r="I7" s="25"/>
      <c r="J7" s="25"/>
      <c r="K7" s="25"/>
      <c r="L7" s="25"/>
      <c r="M7" s="25"/>
      <c r="N7" s="25"/>
      <c r="O7" s="25"/>
      <c r="P7" s="25"/>
      <c r="Q7" s="25"/>
      <c r="R7" s="25"/>
      <c r="S7" s="25"/>
      <c r="T7" s="25"/>
      <c r="U7" s="25"/>
      <c r="V7" s="25"/>
      <c r="W7" s="25"/>
      <c r="X7" s="25"/>
      <c r="Y7" s="25"/>
    </row>
    <row r="8" spans="1:25" ht="12.6" customHeight="1" x14ac:dyDescent="0.2">
      <c r="A8" s="25"/>
      <c r="B8" s="25"/>
      <c r="C8" s="25"/>
      <c r="D8" s="25"/>
      <c r="E8" s="25"/>
      <c r="F8" s="25"/>
      <c r="G8" s="25"/>
      <c r="H8" s="25"/>
      <c r="I8" s="25"/>
      <c r="J8" s="25"/>
      <c r="K8" s="25"/>
      <c r="L8" s="25"/>
      <c r="M8" s="25"/>
      <c r="N8" s="25"/>
      <c r="O8" s="25"/>
      <c r="P8" s="25"/>
      <c r="Q8" s="25"/>
      <c r="R8" s="25"/>
      <c r="S8" s="25"/>
      <c r="T8" s="25"/>
      <c r="U8" s="25"/>
      <c r="V8" s="25"/>
      <c r="W8" s="25"/>
      <c r="X8" s="25"/>
      <c r="Y8" s="25"/>
    </row>
    <row r="9" spans="1:25" ht="12.6" customHeight="1" x14ac:dyDescent="0.2">
      <c r="A9" s="25"/>
      <c r="B9" s="25"/>
      <c r="C9" s="25"/>
      <c r="D9" s="25"/>
      <c r="E9" s="25"/>
      <c r="F9" s="25"/>
      <c r="G9" s="25"/>
      <c r="H9" s="25"/>
      <c r="I9" s="25"/>
      <c r="J9" s="25"/>
      <c r="K9" s="25"/>
      <c r="L9" s="25"/>
      <c r="M9" s="25"/>
      <c r="N9" s="25"/>
      <c r="O9" s="25"/>
      <c r="P9" s="25"/>
      <c r="Q9" s="25"/>
      <c r="R9" s="25"/>
      <c r="S9" s="25"/>
      <c r="T9" s="25"/>
      <c r="U9" s="25"/>
      <c r="V9" s="25"/>
      <c r="W9" s="25"/>
      <c r="X9" s="25"/>
      <c r="Y9" s="25"/>
    </row>
    <row r="10" spans="1:25" ht="12.6" customHeight="1" x14ac:dyDescent="0.2">
      <c r="A10" s="25"/>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5" ht="12.6" customHeight="1" x14ac:dyDescent="0.2">
      <c r="A11" s="25"/>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ht="12.6" customHeight="1" x14ac:dyDescent="0.2">
      <c r="A12" s="2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ht="13.5" customHeight="1" thickBot="1"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10</v>
      </c>
      <c r="B16" s="14">
        <v>1589</v>
      </c>
      <c r="C16" s="14">
        <v>1604</v>
      </c>
      <c r="D16" s="14">
        <v>1594</v>
      </c>
      <c r="E16" s="14">
        <v>1550</v>
      </c>
      <c r="F16" s="14">
        <v>1497</v>
      </c>
      <c r="G16" s="14">
        <v>1469</v>
      </c>
      <c r="H16" s="14">
        <v>1596</v>
      </c>
      <c r="I16" s="14">
        <v>1951</v>
      </c>
      <c r="J16" s="14">
        <v>2327</v>
      </c>
      <c r="K16" s="14">
        <v>2585</v>
      </c>
      <c r="L16" s="14">
        <v>2710</v>
      </c>
      <c r="M16" s="14">
        <v>2735</v>
      </c>
      <c r="N16" s="14">
        <v>2661</v>
      </c>
      <c r="O16" s="14">
        <v>2513</v>
      </c>
      <c r="P16" s="14">
        <v>2296</v>
      </c>
      <c r="Q16" s="14">
        <v>2028</v>
      </c>
      <c r="R16" s="14">
        <v>1713</v>
      </c>
      <c r="S16" s="14">
        <v>1563</v>
      </c>
      <c r="T16" s="14">
        <v>1572</v>
      </c>
      <c r="U16" s="14">
        <v>1633</v>
      </c>
      <c r="V16" s="14">
        <v>1645</v>
      </c>
      <c r="W16" s="14">
        <v>1614</v>
      </c>
      <c r="X16" s="14">
        <v>1612</v>
      </c>
      <c r="Y16" s="14">
        <v>1592</v>
      </c>
    </row>
    <row r="17" spans="1:25" s="8" customFormat="1" ht="15" x14ac:dyDescent="0.2">
      <c r="A17" s="10" t="s">
        <v>11</v>
      </c>
      <c r="B17" s="14">
        <v>4</v>
      </c>
      <c r="C17" s="14">
        <v>4</v>
      </c>
      <c r="D17" s="14">
        <v>4</v>
      </c>
      <c r="E17" s="14">
        <v>4</v>
      </c>
      <c r="F17" s="14">
        <v>4</v>
      </c>
      <c r="G17" s="14">
        <v>4</v>
      </c>
      <c r="H17" s="14">
        <v>37</v>
      </c>
      <c r="I17" s="14">
        <v>46</v>
      </c>
      <c r="J17" s="14">
        <v>54</v>
      </c>
      <c r="K17" s="14">
        <v>60</v>
      </c>
      <c r="L17" s="14">
        <v>63</v>
      </c>
      <c r="M17" s="14">
        <v>64</v>
      </c>
      <c r="N17" s="14">
        <v>62</v>
      </c>
      <c r="O17" s="14">
        <v>59</v>
      </c>
      <c r="P17" s="14">
        <v>54</v>
      </c>
      <c r="Q17" s="14">
        <v>47</v>
      </c>
      <c r="R17" s="14">
        <v>40</v>
      </c>
      <c r="S17" s="14">
        <v>4</v>
      </c>
      <c r="T17" s="14">
        <v>4</v>
      </c>
      <c r="U17" s="14">
        <v>4</v>
      </c>
      <c r="V17" s="14">
        <v>4</v>
      </c>
      <c r="W17" s="14">
        <v>4</v>
      </c>
      <c r="X17" s="14">
        <v>4</v>
      </c>
      <c r="Y17" s="14">
        <v>4</v>
      </c>
    </row>
    <row r="18" spans="1:25" s="8" customFormat="1" ht="15" x14ac:dyDescent="0.25">
      <c r="A18" s="10" t="s">
        <v>7</v>
      </c>
      <c r="B18" s="18">
        <v>15</v>
      </c>
      <c r="C18" s="18">
        <v>14</v>
      </c>
      <c r="D18" s="18">
        <v>14</v>
      </c>
      <c r="E18" s="18">
        <v>14</v>
      </c>
      <c r="F18" s="18">
        <v>14</v>
      </c>
      <c r="G18" s="18">
        <v>14</v>
      </c>
      <c r="H18" s="18">
        <v>15</v>
      </c>
      <c r="I18" s="18">
        <v>15</v>
      </c>
      <c r="J18" s="18">
        <v>18</v>
      </c>
      <c r="K18" s="18">
        <v>20</v>
      </c>
      <c r="L18" s="18">
        <v>20</v>
      </c>
      <c r="M18" s="18">
        <v>21</v>
      </c>
      <c r="N18" s="18">
        <v>21</v>
      </c>
      <c r="O18" s="18">
        <v>21</v>
      </c>
      <c r="P18" s="18">
        <v>22</v>
      </c>
      <c r="Q18" s="18">
        <v>21</v>
      </c>
      <c r="R18" s="18">
        <v>20</v>
      </c>
      <c r="S18" s="18">
        <v>18</v>
      </c>
      <c r="T18" s="18">
        <v>16</v>
      </c>
      <c r="U18" s="18">
        <v>12</v>
      </c>
      <c r="V18" s="18">
        <v>10</v>
      </c>
      <c r="W18" s="18">
        <v>9</v>
      </c>
      <c r="X18" s="18">
        <v>8</v>
      </c>
      <c r="Y18" s="18">
        <v>7</v>
      </c>
    </row>
    <row r="19" spans="1:25" s="8" customFormat="1" ht="15" x14ac:dyDescent="0.25">
      <c r="A19" s="10" t="s">
        <v>8</v>
      </c>
      <c r="B19" s="18">
        <v>71</v>
      </c>
      <c r="C19" s="18">
        <v>59</v>
      </c>
      <c r="D19" s="18">
        <v>52</v>
      </c>
      <c r="E19" s="18">
        <v>50</v>
      </c>
      <c r="F19" s="18">
        <v>49</v>
      </c>
      <c r="G19" s="18">
        <v>48</v>
      </c>
      <c r="H19" s="18">
        <v>49</v>
      </c>
      <c r="I19" s="18">
        <v>64</v>
      </c>
      <c r="J19" s="18">
        <v>89</v>
      </c>
      <c r="K19" s="18">
        <v>107</v>
      </c>
      <c r="L19" s="18">
        <v>125</v>
      </c>
      <c r="M19" s="18">
        <v>142</v>
      </c>
      <c r="N19" s="18">
        <v>158</v>
      </c>
      <c r="O19" s="18">
        <v>162</v>
      </c>
      <c r="P19" s="18">
        <v>157</v>
      </c>
      <c r="Q19" s="18">
        <v>147</v>
      </c>
      <c r="R19" s="18">
        <v>131</v>
      </c>
      <c r="S19" s="18">
        <v>112</v>
      </c>
      <c r="T19" s="18">
        <v>100</v>
      </c>
      <c r="U19" s="18">
        <v>100</v>
      </c>
      <c r="V19" s="18">
        <v>107</v>
      </c>
      <c r="W19" s="18">
        <v>114</v>
      </c>
      <c r="X19" s="18">
        <v>117</v>
      </c>
      <c r="Y19" s="18">
        <v>120</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27">
        <f>B20</f>
        <v>127.9</v>
      </c>
      <c r="B21" s="28"/>
      <c r="C21" s="28"/>
      <c r="D21" s="28"/>
      <c r="E21" s="28"/>
      <c r="F21" s="28"/>
      <c r="G21" s="28"/>
      <c r="H21" s="28"/>
      <c r="I21" s="28"/>
      <c r="J21" s="28"/>
      <c r="K21" s="28"/>
      <c r="L21" s="28"/>
      <c r="M21" s="28"/>
      <c r="N21" s="28"/>
      <c r="O21" s="28"/>
      <c r="P21" s="28"/>
      <c r="Q21" s="28"/>
      <c r="R21" s="28"/>
      <c r="S21" s="28"/>
      <c r="T21" s="28"/>
      <c r="U21" s="28"/>
      <c r="V21" s="28"/>
      <c r="W21" s="28"/>
      <c r="X21" s="28"/>
      <c r="Y21" s="28"/>
    </row>
    <row r="22" spans="1:25" x14ac:dyDescent="0.2">
      <c r="A22" s="1" t="s">
        <v>2</v>
      </c>
      <c r="B22" s="2" t="e">
        <f>_xlfn.NUMBERVALUE(SUBSTITUTE(#REF!,".",","))</f>
        <v>#REF!</v>
      </c>
      <c r="C22" s="2" t="e">
        <f>_xlfn.NUMBERVALUE(SUBSTITUTE(#REF!,".",","))</f>
        <v>#REF!</v>
      </c>
      <c r="D22" s="2" t="e">
        <f>_xlfn.NUMBERVALUE(SUBSTITUTE(#REF!,".",","))</f>
        <v>#REF!</v>
      </c>
      <c r="E22" s="2" t="e">
        <f>_xlfn.NUMBERVALUE(SUBSTITUTE(#REF!,".",","))</f>
        <v>#REF!</v>
      </c>
      <c r="F22" s="2" t="e">
        <f>_xlfn.NUMBERVALUE(SUBSTITUTE(#REF!,".",","))</f>
        <v>#REF!</v>
      </c>
      <c r="G22" s="2" t="e">
        <f>_xlfn.NUMBERVALUE(SUBSTITUTE(#REF!,".",","))</f>
        <v>#REF!</v>
      </c>
      <c r="H22" s="2" t="e">
        <f>_xlfn.NUMBERVALUE(SUBSTITUTE(#REF!,".",","))</f>
        <v>#REF!</v>
      </c>
      <c r="I22" s="2" t="e">
        <f>_xlfn.NUMBERVALUE(SUBSTITUTE(#REF!,".",","))</f>
        <v>#REF!</v>
      </c>
      <c r="J22" s="2" t="e">
        <f>_xlfn.NUMBERVALUE(SUBSTITUTE(#REF!,".",","))</f>
        <v>#REF!</v>
      </c>
      <c r="K22" s="2" t="e">
        <f>_xlfn.NUMBERVALUE(SUBSTITUTE(#REF!,".",","))</f>
        <v>#REF!</v>
      </c>
      <c r="L22" s="2" t="e">
        <f>_xlfn.NUMBERVALUE(SUBSTITUTE(#REF!,".",","))</f>
        <v>#REF!</v>
      </c>
      <c r="M22" s="2" t="e">
        <f>_xlfn.NUMBERVALUE(SUBSTITUTE(#REF!,".",","))</f>
        <v>#REF!</v>
      </c>
      <c r="N22" s="2" t="e">
        <f>_xlfn.NUMBERVALUE(SUBSTITUTE(#REF!,".",","))</f>
        <v>#REF!</v>
      </c>
      <c r="O22" s="2" t="e">
        <f>_xlfn.NUMBERVALUE(SUBSTITUTE(#REF!,".",","))</f>
        <v>#REF!</v>
      </c>
      <c r="P22" s="2" t="e">
        <f>_xlfn.NUMBERVALUE(SUBSTITUTE(#REF!,".",","))</f>
        <v>#REF!</v>
      </c>
      <c r="Q22" s="2" t="e">
        <f>_xlfn.NUMBERVALUE(SUBSTITUTE(#REF!,".",","))</f>
        <v>#REF!</v>
      </c>
      <c r="R22" s="2" t="e">
        <f>_xlfn.NUMBERVALUE(SUBSTITUTE(#REF!,".",","))</f>
        <v>#REF!</v>
      </c>
      <c r="S22" s="2" t="e">
        <f>_xlfn.NUMBERVALUE(SUBSTITUTE(#REF!,".",","))</f>
        <v>#REF!</v>
      </c>
      <c r="T22" s="2" t="e">
        <f>_xlfn.NUMBERVALUE(SUBSTITUTE(#REF!,".",","))</f>
        <v>#REF!</v>
      </c>
      <c r="U22" s="2" t="e">
        <f>_xlfn.NUMBERVALUE(SUBSTITUTE(#REF!,".",","))</f>
        <v>#REF!</v>
      </c>
      <c r="V22" s="2" t="e">
        <f>_xlfn.NUMBERVALUE(SUBSTITUTE(#REF!,".",","))</f>
        <v>#REF!</v>
      </c>
      <c r="W22" s="2" t="e">
        <f>_xlfn.NUMBERVALUE(SUBSTITUTE(#REF!,".",","))</f>
        <v>#REF!</v>
      </c>
      <c r="X22" s="2" t="e">
        <f>_xlfn.NUMBERVALUE(SUBSTITUTE(#REF!,".",","))</f>
        <v>#REF!</v>
      </c>
      <c r="Y22" s="2" t="e">
        <f>_xlfn.NUMBERVALUE(SUBSTITUTE(#REF!,".",","))</f>
        <v>#REF!</v>
      </c>
    </row>
    <row r="23" spans="1:25" x14ac:dyDescent="0.2">
      <c r="A23" s="1" t="s">
        <v>3</v>
      </c>
      <c r="B23" s="2">
        <f t="shared" ref="B23:Y23" si="0">_xlfn.NUMBERVALUE(SUBSTITUTE(B19,".",","))</f>
        <v>71</v>
      </c>
      <c r="C23" s="2">
        <f t="shared" si="0"/>
        <v>59</v>
      </c>
      <c r="D23" s="2">
        <f t="shared" si="0"/>
        <v>52</v>
      </c>
      <c r="E23" s="2">
        <f t="shared" si="0"/>
        <v>50</v>
      </c>
      <c r="F23" s="2">
        <f t="shared" si="0"/>
        <v>49</v>
      </c>
      <c r="G23" s="2">
        <f t="shared" si="0"/>
        <v>48</v>
      </c>
      <c r="H23" s="2">
        <f t="shared" si="0"/>
        <v>49</v>
      </c>
      <c r="I23" s="2">
        <f t="shared" si="0"/>
        <v>64</v>
      </c>
      <c r="J23" s="2">
        <f t="shared" si="0"/>
        <v>89</v>
      </c>
      <c r="K23" s="2">
        <f t="shared" si="0"/>
        <v>107</v>
      </c>
      <c r="L23" s="2">
        <f t="shared" si="0"/>
        <v>125</v>
      </c>
      <c r="M23" s="2">
        <f t="shared" si="0"/>
        <v>142</v>
      </c>
      <c r="N23" s="2">
        <f t="shared" si="0"/>
        <v>158</v>
      </c>
      <c r="O23" s="2">
        <f t="shared" si="0"/>
        <v>162</v>
      </c>
      <c r="P23" s="2">
        <f t="shared" si="0"/>
        <v>157</v>
      </c>
      <c r="Q23" s="2">
        <f t="shared" si="0"/>
        <v>147</v>
      </c>
      <c r="R23" s="2">
        <f t="shared" si="0"/>
        <v>131</v>
      </c>
      <c r="S23" s="2">
        <f t="shared" si="0"/>
        <v>112</v>
      </c>
      <c r="T23" s="2">
        <f t="shared" si="0"/>
        <v>100</v>
      </c>
      <c r="U23" s="2">
        <f t="shared" si="0"/>
        <v>100</v>
      </c>
      <c r="V23" s="2">
        <f t="shared" si="0"/>
        <v>107</v>
      </c>
      <c r="W23" s="2">
        <f t="shared" si="0"/>
        <v>114</v>
      </c>
      <c r="X23" s="2">
        <f t="shared" si="0"/>
        <v>117</v>
      </c>
      <c r="Y23" s="2">
        <f t="shared" si="0"/>
        <v>120</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0" t="s">
        <v>5</v>
      </c>
      <c r="B25" s="20"/>
      <c r="C25" s="20"/>
      <c r="D25" s="20"/>
      <c r="E25" s="20"/>
      <c r="F25" s="20"/>
      <c r="G25" s="20"/>
      <c r="H25" s="20"/>
      <c r="I25" s="20"/>
      <c r="J25" s="20"/>
      <c r="K25" s="20"/>
      <c r="L25" s="20"/>
      <c r="M25" s="20"/>
      <c r="N25" s="20"/>
      <c r="O25" s="20"/>
      <c r="P25" s="20"/>
      <c r="Q25" s="20"/>
      <c r="R25" s="20"/>
      <c r="S25" s="20"/>
      <c r="T25" s="20"/>
      <c r="U25" s="20"/>
      <c r="V25" s="20"/>
      <c r="W25" s="20"/>
      <c r="X25" s="20"/>
      <c r="Y25" s="20"/>
    </row>
    <row r="26" spans="1:25"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row>
    <row r="27" spans="1:25"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row>
    <row r="28" spans="1:25"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row>
    <row r="29" spans="1:25" ht="68.25" customHeight="1"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row>
    <row r="30" spans="1:25"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row>
    <row r="31" spans="1:25"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ht="84" customHeight="1"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spans="1:25"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row>
    <row r="35" spans="1:25"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row>
    <row r="36" spans="1:25"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row>
    <row r="45" spans="1:25"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1:25"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1:25"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1:25"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1:25"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1:25"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1:25"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1:25"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row>
    <row r="71" spans="1:25"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row>
    <row r="72" spans="1:25"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row>
    <row r="73" spans="1:25"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row>
    <row r="74" spans="1:25"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row>
    <row r="75" spans="1:25"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row>
    <row r="76" spans="1:25"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row>
    <row r="77" spans="1:25"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row>
    <row r="78" spans="1:25"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row>
    <row r="79" spans="1:25"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row>
    <row r="80" spans="1:25"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row>
    <row r="81" spans="1:25"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row>
    <row r="83" spans="1:25"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25"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25"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25"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row>
    <row r="87" spans="1:25"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25"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row>
    <row r="89" spans="1:25"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row>
    <row r="90" spans="1:25"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row>
    <row r="91" spans="1:25"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row>
    <row r="92" spans="1:25"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row>
    <row r="93" spans="1:25"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row>
    <row r="94" spans="1:25"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row>
    <row r="95" spans="1:25"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row>
    <row r="96" spans="1:25"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row>
    <row r="97" spans="1:30"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row>
    <row r="98" spans="1:30"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row>
    <row r="99" spans="1:30"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row>
    <row r="100" spans="1:30"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30"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30"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30"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30"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30"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30" ht="0.7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30" ht="3.75" hidden="1"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f>B16+B17</f>
        <v>1593</v>
      </c>
      <c r="C115" s="15">
        <f t="shared" ref="C115:Y115" si="1">C16+C17</f>
        <v>1608</v>
      </c>
      <c r="D115" s="15">
        <f t="shared" si="1"/>
        <v>1598</v>
      </c>
      <c r="E115" s="15">
        <f t="shared" si="1"/>
        <v>1554</v>
      </c>
      <c r="F115" s="15">
        <f t="shared" si="1"/>
        <v>1501</v>
      </c>
      <c r="G115" s="15">
        <f t="shared" si="1"/>
        <v>1473</v>
      </c>
      <c r="H115" s="15">
        <f t="shared" si="1"/>
        <v>1633</v>
      </c>
      <c r="I115" s="15">
        <f t="shared" si="1"/>
        <v>1997</v>
      </c>
      <c r="J115" s="15">
        <f t="shared" si="1"/>
        <v>2381</v>
      </c>
      <c r="K115" s="15">
        <f t="shared" si="1"/>
        <v>2645</v>
      </c>
      <c r="L115" s="15">
        <f t="shared" si="1"/>
        <v>2773</v>
      </c>
      <c r="M115" s="15">
        <f t="shared" si="1"/>
        <v>2799</v>
      </c>
      <c r="N115" s="15">
        <f t="shared" si="1"/>
        <v>2723</v>
      </c>
      <c r="O115" s="15">
        <f t="shared" si="1"/>
        <v>2572</v>
      </c>
      <c r="P115" s="15">
        <f t="shared" si="1"/>
        <v>2350</v>
      </c>
      <c r="Q115" s="15">
        <f t="shared" si="1"/>
        <v>2075</v>
      </c>
      <c r="R115" s="15">
        <f t="shared" si="1"/>
        <v>1753</v>
      </c>
      <c r="S115" s="15">
        <f t="shared" si="1"/>
        <v>1567</v>
      </c>
      <c r="T115" s="15">
        <f t="shared" si="1"/>
        <v>1576</v>
      </c>
      <c r="U115" s="15">
        <f t="shared" si="1"/>
        <v>1637</v>
      </c>
      <c r="V115" s="15">
        <f t="shared" si="1"/>
        <v>1649</v>
      </c>
      <c r="W115" s="15">
        <f t="shared" si="1"/>
        <v>1618</v>
      </c>
      <c r="X115" s="15">
        <f t="shared" si="1"/>
        <v>1616</v>
      </c>
      <c r="Y115" s="15">
        <f t="shared" si="1"/>
        <v>1596</v>
      </c>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f>B16+B17</f>
        <v>1593</v>
      </c>
      <c r="C118" s="15">
        <f t="shared" ref="C118:Z118" si="2">C16+C17</f>
        <v>1608</v>
      </c>
      <c r="D118" s="15">
        <f t="shared" si="2"/>
        <v>1598</v>
      </c>
      <c r="E118" s="15">
        <f t="shared" si="2"/>
        <v>1554</v>
      </c>
      <c r="F118" s="15">
        <f t="shared" si="2"/>
        <v>1501</v>
      </c>
      <c r="G118" s="15">
        <f t="shared" si="2"/>
        <v>1473</v>
      </c>
      <c r="H118" s="15">
        <f t="shared" si="2"/>
        <v>1633</v>
      </c>
      <c r="I118" s="15">
        <f t="shared" si="2"/>
        <v>1997</v>
      </c>
      <c r="J118" s="15">
        <f t="shared" si="2"/>
        <v>2381</v>
      </c>
      <c r="K118" s="15">
        <f t="shared" si="2"/>
        <v>2645</v>
      </c>
      <c r="L118" s="15">
        <f t="shared" si="2"/>
        <v>2773</v>
      </c>
      <c r="M118" s="15">
        <f t="shared" si="2"/>
        <v>2799</v>
      </c>
      <c r="N118" s="15">
        <f t="shared" si="2"/>
        <v>2723</v>
      </c>
      <c r="O118" s="15">
        <f t="shared" si="2"/>
        <v>2572</v>
      </c>
      <c r="P118" s="15">
        <f t="shared" si="2"/>
        <v>2350</v>
      </c>
      <c r="Q118" s="15">
        <f t="shared" si="2"/>
        <v>2075</v>
      </c>
      <c r="R118" s="15">
        <f t="shared" si="2"/>
        <v>1753</v>
      </c>
      <c r="S118" s="15">
        <f t="shared" si="2"/>
        <v>1567</v>
      </c>
      <c r="T118" s="15">
        <f t="shared" si="2"/>
        <v>1576</v>
      </c>
      <c r="U118" s="15">
        <f t="shared" si="2"/>
        <v>1637</v>
      </c>
      <c r="V118" s="15">
        <f t="shared" si="2"/>
        <v>1649</v>
      </c>
      <c r="W118" s="15">
        <f t="shared" si="2"/>
        <v>1618</v>
      </c>
      <c r="X118" s="15">
        <f t="shared" si="2"/>
        <v>1616</v>
      </c>
      <c r="Y118" s="15">
        <f t="shared" si="2"/>
        <v>1596</v>
      </c>
      <c r="Z118" s="15">
        <f t="shared" si="2"/>
        <v>0</v>
      </c>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Άρτεμις Μαρινάκη</cp:lastModifiedBy>
  <cp:lastPrinted>2021-10-11T08:39:01Z</cp:lastPrinted>
  <dcterms:created xsi:type="dcterms:W3CDTF">2020-02-17T14:15:32Z</dcterms:created>
  <dcterms:modified xsi:type="dcterms:W3CDTF">2023-03-27T06:20:14Z</dcterms:modified>
</cp:coreProperties>
</file>