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04_2021\20210413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Sheet!$A$1:$AB$56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5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2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F25" i="1"/>
  <c r="J25" i="1"/>
  <c r="N25" i="1"/>
  <c r="R25" i="1"/>
  <c r="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5" i="1"/>
  <c r="G25" i="1"/>
  <c r="K25" i="1"/>
  <c r="O25" i="1"/>
  <c r="S25" i="1"/>
  <c r="W25" i="1"/>
  <c r="D25" i="1"/>
  <c r="H25" i="1"/>
  <c r="L25" i="1"/>
  <c r="P25" i="1"/>
  <c r="T25" i="1"/>
  <c r="X25" i="1"/>
  <c r="E25" i="1"/>
  <c r="I25" i="1"/>
  <c r="M25" i="1"/>
  <c r="Q25" i="1"/>
  <c r="U25" i="1"/>
  <c r="AE10" i="1" l="1"/>
  <c r="AG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<sst xmlns="http://schemas.openxmlformats.org/spreadsheetml/2006/main" count="16" uniqueCount="15">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</sst>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0.00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17</c:v>
                </c:pt>
                <c:pt idx="15">
                  <c:v>15</c:v>
                </c:pt>
                <c:pt idx="16">
                  <c:v>13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Sheet!$A$21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Sheet!$B$21:$Y$21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490</c:v>
                </c:pt>
                <c:pt idx="1">
                  <c:v>484</c:v>
                </c:pt>
                <c:pt idx="2">
                  <c:v>497</c:v>
                </c:pt>
                <c:pt idx="3">
                  <c:v>487</c:v>
                </c:pt>
                <c:pt idx="4">
                  <c:v>480</c:v>
                </c:pt>
                <c:pt idx="5">
                  <c:v>472</c:v>
                </c:pt>
                <c:pt idx="6">
                  <c:v>526</c:v>
                </c:pt>
                <c:pt idx="7">
                  <c:v>709</c:v>
                </c:pt>
                <c:pt idx="8">
                  <c:v>983</c:v>
                </c:pt>
                <c:pt idx="9">
                  <c:v>1301</c:v>
                </c:pt>
                <c:pt idx="10">
                  <c:v>1609</c:v>
                </c:pt>
                <c:pt idx="11">
                  <c:v>1845</c:v>
                </c:pt>
                <c:pt idx="12">
                  <c:v>1979</c:v>
                </c:pt>
                <c:pt idx="13">
                  <c:v>2007</c:v>
                </c:pt>
                <c:pt idx="14">
                  <c:v>1939</c:v>
                </c:pt>
                <c:pt idx="15">
                  <c:v>1774</c:v>
                </c:pt>
                <c:pt idx="16">
                  <c:v>1506</c:v>
                </c:pt>
                <c:pt idx="17">
                  <c:v>1177</c:v>
                </c:pt>
                <c:pt idx="18">
                  <c:v>951</c:v>
                </c:pt>
                <c:pt idx="19">
                  <c:v>878</c:v>
                </c:pt>
                <c:pt idx="20">
                  <c:v>870</c:v>
                </c:pt>
                <c:pt idx="21">
                  <c:v>882</c:v>
                </c:pt>
                <c:pt idx="22">
                  <c:v>886</c:v>
                </c:pt>
                <c:pt idx="23">
                  <c:v>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(Dapeep)</a:t>
                </a:r>
              </a:p>
            </c:rich>
          </c:tx>
          <c:layout>
            <c:manualLayout>
              <c:xMode val="edge"/>
              <c:yMode val="edge"/>
              <c:x val="0.9299754730956471"/>
              <c:y val="2.3110126554514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7813392275"/>
          <c:y val="0.87644843141125472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25</xdr:col>
      <xdr:colOff>28575</xdr:colOff>
      <xdr:row>53</xdr:row>
      <xdr:rowOff>114300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18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33</xdr:row>
      <xdr:rowOff>67153</xdr:rowOff>
    </xdr:from>
    <xdr:to>
      <xdr:col>29</xdr:col>
      <xdr:colOff>460154</xdr:colOff>
      <xdr:row>33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21</xdr:row>
      <xdr:rowOff>142875</xdr:rowOff>
    </xdr:from>
    <xdr:to>
      <xdr:col>29</xdr:col>
      <xdr:colOff>361018</xdr:colOff>
      <xdr:row>26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"/>
  <sheetViews>
    <sheetView tabSelected="1" view="pageBreakPreview" zoomScale="80" zoomScaleNormal="90" zoomScaleSheetLayoutView="80" zoomScalePageLayoutView="90" workbookViewId="0">
      <selection activeCell="AR13" sqref="AR13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44299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44299</v>
      </c>
      <c r="AE10" s="17">
        <f ca="1">YEAR(AC10)</f>
        <v>2021</v>
      </c>
      <c r="AF10">
        <f ca="1">MONTH(AC10)</f>
        <v>4</v>
      </c>
      <c r="AG10" s="18">
        <f ca="1">DAY(AC10)</f>
        <v>13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490</v>
      </c>
      <c r="C16" s="19">
        <v>484</v>
      </c>
      <c r="D16" s="19">
        <v>497</v>
      </c>
      <c r="E16" s="19">
        <v>487</v>
      </c>
      <c r="F16" s="19">
        <v>480</v>
      </c>
      <c r="G16" s="19">
        <v>472</v>
      </c>
      <c r="H16" s="19">
        <v>526</v>
      </c>
      <c r="I16" s="19">
        <v>709</v>
      </c>
      <c r="J16" s="19">
        <v>983</v>
      </c>
      <c r="K16" s="19">
        <v>1301</v>
      </c>
      <c r="L16" s="19">
        <v>1609</v>
      </c>
      <c r="M16" s="19">
        <v>1845</v>
      </c>
      <c r="N16" s="19">
        <v>1979</v>
      </c>
      <c r="O16" s="19">
        <v>2007</v>
      </c>
      <c r="P16" s="19">
        <v>1939</v>
      </c>
      <c r="Q16" s="19">
        <v>1774</v>
      </c>
      <c r="R16" s="19">
        <v>1506</v>
      </c>
      <c r="S16" s="19">
        <v>1177</v>
      </c>
      <c r="T16" s="19">
        <v>951</v>
      </c>
      <c r="U16" s="19">
        <v>878</v>
      </c>
      <c r="V16" s="19">
        <v>870</v>
      </c>
      <c r="W16" s="19">
        <v>882</v>
      </c>
      <c r="X16" s="19">
        <v>886</v>
      </c>
      <c r="Y16" s="25">
        <v>881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10</v>
      </c>
      <c r="B18" s="22">
        <v>6</v>
      </c>
      <c r="C18" s="22">
        <v>6</v>
      </c>
      <c r="D18" s="22">
        <v>6</v>
      </c>
      <c r="E18" s="22">
        <v>6</v>
      </c>
      <c r="F18" s="22">
        <v>6</v>
      </c>
      <c r="G18" s="22">
        <v>6</v>
      </c>
      <c r="H18" s="22">
        <v>7</v>
      </c>
      <c r="I18" s="22">
        <v>9</v>
      </c>
      <c r="J18" s="22">
        <v>12</v>
      </c>
      <c r="K18" s="22">
        <v>15</v>
      </c>
      <c r="L18" s="22">
        <v>18</v>
      </c>
      <c r="M18" s="22">
        <v>20</v>
      </c>
      <c r="N18" s="22">
        <v>20</v>
      </c>
      <c r="O18" s="22">
        <v>19</v>
      </c>
      <c r="P18" s="22">
        <v>17</v>
      </c>
      <c r="Q18" s="22">
        <v>15</v>
      </c>
      <c r="R18" s="22">
        <v>13</v>
      </c>
      <c r="S18" s="22">
        <v>10</v>
      </c>
      <c r="T18" s="22">
        <v>8</v>
      </c>
      <c r="U18" s="22">
        <v>8</v>
      </c>
      <c r="V18" s="22">
        <v>8</v>
      </c>
      <c r="W18" s="22">
        <v>8</v>
      </c>
      <c r="X18" s="22">
        <v>7</v>
      </c>
      <c r="Y18" s="23">
        <v>7</v>
      </c>
    </row>
    <row r="19" spans="1:30" x14ac:dyDescent="0.2">
      <c r="A19" s="14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</row>
    <row r="20" spans="1:30" x14ac:dyDescent="0.2">
      <c r="A20" s="14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ht="13.5" thickBot="1" x14ac:dyDescent="0.25">
      <c r="A21" s="15" t="s">
        <v>6</v>
      </c>
      <c r="B21" s="24">
        <v>127.9</v>
      </c>
      <c r="C21" s="24">
        <v>127.9</v>
      </c>
      <c r="D21" s="24">
        <v>127.9</v>
      </c>
      <c r="E21" s="24">
        <v>127.9</v>
      </c>
      <c r="F21" s="24">
        <v>127.9</v>
      </c>
      <c r="G21" s="24">
        <v>127.9</v>
      </c>
      <c r="H21" s="24">
        <v>127.9</v>
      </c>
      <c r="I21" s="24">
        <v>127.9</v>
      </c>
      <c r="J21" s="24">
        <v>127.9</v>
      </c>
      <c r="K21" s="24">
        <v>127.9</v>
      </c>
      <c r="L21" s="24">
        <v>127.9</v>
      </c>
      <c r="M21" s="24">
        <v>127.9</v>
      </c>
      <c r="N21" s="24">
        <v>127.9</v>
      </c>
      <c r="O21" s="24">
        <v>127.9</v>
      </c>
      <c r="P21" s="24">
        <v>127.9</v>
      </c>
      <c r="Q21" s="24">
        <v>127.9</v>
      </c>
      <c r="R21" s="24">
        <v>127.9</v>
      </c>
      <c r="S21" s="24">
        <v>127.9</v>
      </c>
      <c r="T21" s="24">
        <v>127.9</v>
      </c>
      <c r="U21" s="24">
        <v>127.9</v>
      </c>
      <c r="V21" s="24">
        <v>127.9</v>
      </c>
      <c r="W21" s="24">
        <v>127.9</v>
      </c>
      <c r="X21" s="24">
        <v>127.9</v>
      </c>
      <c r="Y21" s="26">
        <v>127.9</v>
      </c>
    </row>
    <row r="22" spans="1:30" ht="13.5" thickTop="1" x14ac:dyDescent="0.2">
      <c r="A22" s="4"/>
      <c r="B22" s="5">
        <f>B21</f>
        <v>127.9</v>
      </c>
      <c r="C22" s="5">
        <f t="shared" ref="C22:Y22" si="0">C21</f>
        <v>127.9</v>
      </c>
      <c r="D22" s="5">
        <f t="shared" si="0"/>
        <v>127.9</v>
      </c>
      <c r="E22" s="5">
        <f t="shared" si="0"/>
        <v>127.9</v>
      </c>
      <c r="F22" s="5">
        <f t="shared" si="0"/>
        <v>127.9</v>
      </c>
      <c r="G22" s="5">
        <f t="shared" si="0"/>
        <v>127.9</v>
      </c>
      <c r="H22" s="5">
        <f t="shared" si="0"/>
        <v>127.9</v>
      </c>
      <c r="I22" s="5">
        <f t="shared" si="0"/>
        <v>127.9</v>
      </c>
      <c r="J22" s="5">
        <f t="shared" si="0"/>
        <v>127.9</v>
      </c>
      <c r="K22" s="5">
        <f t="shared" si="0"/>
        <v>127.9</v>
      </c>
      <c r="L22" s="5">
        <f t="shared" si="0"/>
        <v>127.9</v>
      </c>
      <c r="M22" s="5">
        <f t="shared" si="0"/>
        <v>127.9</v>
      </c>
      <c r="N22" s="5">
        <f t="shared" si="0"/>
        <v>127.9</v>
      </c>
      <c r="O22" s="5">
        <f t="shared" si="0"/>
        <v>127.9</v>
      </c>
      <c r="P22" s="5">
        <f t="shared" si="0"/>
        <v>127.9</v>
      </c>
      <c r="Q22" s="5">
        <f t="shared" si="0"/>
        <v>127.9</v>
      </c>
      <c r="R22" s="5">
        <f t="shared" si="0"/>
        <v>127.9</v>
      </c>
      <c r="S22" s="5">
        <f t="shared" si="0"/>
        <v>127.9</v>
      </c>
      <c r="T22" s="5">
        <f t="shared" si="0"/>
        <v>127.9</v>
      </c>
      <c r="U22" s="5">
        <f t="shared" si="0"/>
        <v>127.9</v>
      </c>
      <c r="V22" s="5">
        <f t="shared" si="0"/>
        <v>127.9</v>
      </c>
      <c r="W22" s="5">
        <f t="shared" si="0"/>
        <v>127.9</v>
      </c>
      <c r="X22" s="5">
        <f t="shared" si="0"/>
        <v>127.9</v>
      </c>
      <c r="Y22" s="5">
        <f t="shared" si="0"/>
        <v>127.9</v>
      </c>
    </row>
    <row r="23" spans="1:30" x14ac:dyDescent="0.2">
      <c r="A23" s="1" t="s">
        <v>2</v>
      </c>
      <c r="B23" s="2">
        <f>_xlfn.NUMBERVALUE(SUBSTITUTE(B16,".",","))</f>
        <v>490</v>
      </c>
      <c r="C23" s="2">
        <f t="shared" ref="C23:Y23" si="1">_xlfn.NUMBERVALUE(SUBSTITUTE(C16,".",","))</f>
        <v>484</v>
      </c>
      <c r="D23" s="2">
        <f t="shared" si="1"/>
        <v>497</v>
      </c>
      <c r="E23" s="2">
        <f t="shared" si="1"/>
        <v>487</v>
      </c>
      <c r="F23" s="2">
        <f t="shared" si="1"/>
        <v>480</v>
      </c>
      <c r="G23" s="2">
        <f t="shared" si="1"/>
        <v>472</v>
      </c>
      <c r="H23" s="2">
        <f t="shared" si="1"/>
        <v>526</v>
      </c>
      <c r="I23" s="2">
        <f t="shared" si="1"/>
        <v>709</v>
      </c>
      <c r="J23" s="2">
        <f t="shared" si="1"/>
        <v>983</v>
      </c>
      <c r="K23" s="2">
        <f t="shared" si="1"/>
        <v>1301</v>
      </c>
      <c r="L23" s="2">
        <f t="shared" si="1"/>
        <v>1609</v>
      </c>
      <c r="M23" s="2">
        <f t="shared" si="1"/>
        <v>1845</v>
      </c>
      <c r="N23" s="2">
        <f t="shared" si="1"/>
        <v>1979</v>
      </c>
      <c r="O23" s="2">
        <f t="shared" si="1"/>
        <v>2007</v>
      </c>
      <c r="P23" s="2">
        <f t="shared" si="1"/>
        <v>1939</v>
      </c>
      <c r="Q23" s="2">
        <f t="shared" si="1"/>
        <v>1774</v>
      </c>
      <c r="R23" s="2">
        <f t="shared" si="1"/>
        <v>1506</v>
      </c>
      <c r="S23" s="2">
        <f t="shared" si="1"/>
        <v>1177</v>
      </c>
      <c r="T23" s="2">
        <f t="shared" si="1"/>
        <v>951</v>
      </c>
      <c r="U23" s="2">
        <f t="shared" si="1"/>
        <v>878</v>
      </c>
      <c r="V23" s="2">
        <f t="shared" si="1"/>
        <v>870</v>
      </c>
      <c r="W23" s="2">
        <f t="shared" si="1"/>
        <v>882</v>
      </c>
      <c r="X23" s="2">
        <f t="shared" si="1"/>
        <v>886</v>
      </c>
      <c r="Y23" s="2">
        <f t="shared" si="1"/>
        <v>881</v>
      </c>
    </row>
    <row r="24" spans="1:30" x14ac:dyDescent="0.2">
      <c r="A24" s="1" t="s">
        <v>3</v>
      </c>
      <c r="B24" s="2">
        <f t="shared" ref="B24:Y24" si="2">_xlfn.NUMBERVALUE(SUBSTITUTE(B17,".",","))</f>
        <v>0</v>
      </c>
      <c r="C24" s="2">
        <f t="shared" si="2"/>
        <v>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</row>
    <row r="25" spans="1:30" x14ac:dyDescent="0.2">
      <c r="A25" s="1" t="s">
        <v>4</v>
      </c>
      <c r="B25" s="2">
        <f t="shared" ref="B25:Y25" si="3">_xlfn.NUMBERVALUE(SUBSTITUTE(B18,".",","))</f>
        <v>6</v>
      </c>
      <c r="C25" s="2">
        <f t="shared" si="3"/>
        <v>6</v>
      </c>
      <c r="D25" s="2">
        <f t="shared" si="3"/>
        <v>6</v>
      </c>
      <c r="E25" s="2">
        <f t="shared" si="3"/>
        <v>6</v>
      </c>
      <c r="F25" s="2">
        <f t="shared" si="3"/>
        <v>6</v>
      </c>
      <c r="G25" s="2">
        <f t="shared" si="3"/>
        <v>6</v>
      </c>
      <c r="H25" s="2">
        <f t="shared" si="3"/>
        <v>7</v>
      </c>
      <c r="I25" s="2">
        <f t="shared" si="3"/>
        <v>9</v>
      </c>
      <c r="J25" s="2">
        <f t="shared" si="3"/>
        <v>12</v>
      </c>
      <c r="K25" s="2">
        <f t="shared" si="3"/>
        <v>15</v>
      </c>
      <c r="L25" s="2">
        <f t="shared" si="3"/>
        <v>18</v>
      </c>
      <c r="M25" s="2">
        <f t="shared" si="3"/>
        <v>20</v>
      </c>
      <c r="N25" s="2">
        <f t="shared" si="3"/>
        <v>20</v>
      </c>
      <c r="O25" s="2">
        <f t="shared" si="3"/>
        <v>19</v>
      </c>
      <c r="P25" s="2">
        <f t="shared" si="3"/>
        <v>17</v>
      </c>
      <c r="Q25" s="2">
        <f t="shared" si="3"/>
        <v>15</v>
      </c>
      <c r="R25" s="2">
        <f t="shared" si="3"/>
        <v>13</v>
      </c>
      <c r="S25" s="2">
        <f t="shared" si="3"/>
        <v>10</v>
      </c>
      <c r="T25" s="2">
        <f t="shared" si="3"/>
        <v>8</v>
      </c>
      <c r="U25" s="2">
        <f t="shared" si="3"/>
        <v>8</v>
      </c>
      <c r="V25" s="2">
        <f t="shared" si="3"/>
        <v>8</v>
      </c>
      <c r="W25" s="2">
        <f t="shared" si="3"/>
        <v>8</v>
      </c>
      <c r="X25" s="2">
        <f t="shared" si="3"/>
        <v>7</v>
      </c>
      <c r="Y25" s="2">
        <f t="shared" si="3"/>
        <v>7</v>
      </c>
    </row>
    <row r="26" spans="1:30" x14ac:dyDescent="0.2">
      <c r="A26" s="1" t="s">
        <v>5</v>
      </c>
      <c r="B26" s="2">
        <f t="shared" ref="B26:Y26" si="4">_xlfn.NUMBERVALUE(SUBSTITUTE(B20,".",","))</f>
        <v>0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30" x14ac:dyDescent="0.2">
      <c r="A27" s="1" t="s">
        <v>6</v>
      </c>
      <c r="B27" s="2">
        <f>ABS(B21)</f>
        <v>127.9</v>
      </c>
      <c r="C27" s="2">
        <f t="shared" ref="C27:Y27" si="5">ABS(C21)</f>
        <v>127.9</v>
      </c>
      <c r="D27" s="2">
        <f t="shared" si="5"/>
        <v>127.9</v>
      </c>
      <c r="E27" s="2">
        <f t="shared" si="5"/>
        <v>127.9</v>
      </c>
      <c r="F27" s="2">
        <f t="shared" si="5"/>
        <v>127.9</v>
      </c>
      <c r="G27" s="2">
        <f t="shared" si="5"/>
        <v>127.9</v>
      </c>
      <c r="H27" s="2">
        <f t="shared" si="5"/>
        <v>127.9</v>
      </c>
      <c r="I27" s="2">
        <f t="shared" si="5"/>
        <v>127.9</v>
      </c>
      <c r="J27" s="2">
        <f t="shared" si="5"/>
        <v>127.9</v>
      </c>
      <c r="K27" s="2">
        <f t="shared" si="5"/>
        <v>127.9</v>
      </c>
      <c r="L27" s="2">
        <f t="shared" si="5"/>
        <v>127.9</v>
      </c>
      <c r="M27" s="2">
        <f t="shared" si="5"/>
        <v>127.9</v>
      </c>
      <c r="N27" s="2">
        <f t="shared" si="5"/>
        <v>127.9</v>
      </c>
      <c r="O27" s="2">
        <f t="shared" si="5"/>
        <v>127.9</v>
      </c>
      <c r="P27" s="2">
        <f t="shared" si="5"/>
        <v>127.9</v>
      </c>
      <c r="Q27" s="2">
        <f t="shared" si="5"/>
        <v>127.9</v>
      </c>
      <c r="R27" s="2">
        <f t="shared" si="5"/>
        <v>127.9</v>
      </c>
      <c r="S27" s="2">
        <f t="shared" si="5"/>
        <v>127.9</v>
      </c>
      <c r="T27" s="2">
        <f t="shared" si="5"/>
        <v>127.9</v>
      </c>
      <c r="U27" s="2">
        <f t="shared" si="5"/>
        <v>127.9</v>
      </c>
      <c r="V27" s="2">
        <f t="shared" si="5"/>
        <v>127.9</v>
      </c>
      <c r="W27" s="2">
        <f t="shared" si="5"/>
        <v>127.9</v>
      </c>
      <c r="X27" s="2">
        <f t="shared" si="5"/>
        <v>127.9</v>
      </c>
      <c r="Y27" s="2">
        <f t="shared" si="5"/>
        <v>127.9</v>
      </c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0" ht="13.5" thickBot="1" x14ac:dyDescent="0.25"/>
    <row r="31" spans="1:30" ht="68.25" customHeight="1" thickBot="1" x14ac:dyDescent="0.25">
      <c r="AB31" s="31" t="s">
        <v>8</v>
      </c>
      <c r="AC31" s="32"/>
      <c r="AD31" s="33"/>
    </row>
    <row r="34" ht="84" customHeight="1" x14ac:dyDescent="0.2"/>
  </sheetData>
  <mergeCells count="5">
    <mergeCell ref="A1:Y3"/>
    <mergeCell ref="A6:Y6"/>
    <mergeCell ref="A4:Y5"/>
    <mergeCell ref="A8:Y12"/>
    <mergeCell ref="AB31:AD3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Γεώργιος Γούλας</dc:creator>
  <cp:lastModifiedBy>Αργυρώ Ροϊνιώτη</cp:lastModifiedBy>
  <cp:lastPrinted>2020-09-23T08:32:39Z</cp:lastPrinted>
  <dcterms:created xsi:type="dcterms:W3CDTF">2020-02-17T14:15:32Z</dcterms:created>
  <dcterms:modified xsi:type="dcterms:W3CDTF">2021-04-12T06:43:31Z</dcterms:modified>
</cp:coreProperties>
</file>